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<sst xmlns="http://schemas.openxmlformats.org/spreadsheetml/2006/main" count="81" uniqueCount="63">
  <si>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</si>
  <si>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</si>
  <si>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</si>
  <si>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</si>
  <si>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</si>
  <si>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</si>
  <si>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</si>
  <si>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</si>
  <si>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</si>
  <si>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</si>
  <si>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</si>
  <si>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</si>
  <si>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</si>
  <si>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</si>
  <si>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</si>
  <si>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</si>
  <si>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</si>
  <si>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</si>
  <si>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</si>
  <si>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</si>
  <si>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</si>
  <si>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</si>
  <si>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</si>
  <si>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</si>
  <si>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</si>
  <si>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</si>
  <si>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</si>
  <si>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</si>
  <si>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</si>
  <si>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</si>
  <si>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</si>
  <si>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</si>
  <si>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</si>
  <si>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</si>
  <si>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</si>
  <si>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</si>
  <si>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</si>
  <si>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</si>
  <si>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</si>
  <si>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</si>
  <si>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</si>
  <si>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</si>
  <si>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</si>
  <si>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</si>
  <si>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</si>
  <si>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</si>
  <si>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</si>
  <si>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</si>
  <si>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</si>
  <si>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</si>
  <si>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</si>
  <si>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</si>
  <si>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</si>
  <si>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</si>
  <si>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</si>
  <si>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</si>
  <si>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</si>
  <si>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</si>
  <si>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</si>
  <si>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</si>
  <si>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</si>
  <si>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</si>
  <si>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30/06/24 - VENCIMENTO 05/07/24 - TARIFA ZERO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</si>
</sst>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577598.1400000001</v>
      </c>
      <c r="C6" s="10">
        <v>552909.0699999998</v>
      </c>
      <c r="D6" s="10">
        <v>832622.4699999999</v>
      </c>
      <c r="E6" s="10">
        <v>436542.49</v>
      </c>
      <c r="F6" s="10">
        <v>530521.5000000001</v>
      </c>
      <c r="G6" s="10">
        <v>567979.47</v>
      </c>
      <c r="H6" s="10">
        <v>525813.97</v>
      </c>
      <c r="I6" s="10">
        <v>751958.1499999999</v>
      </c>
      <c r="J6" s="10">
        <v>184438.93999999997</v>
      </c>
      <c r="K6" s="10">
        <f>SUM(B6:J6)</f>
        <v>4960384.2</v>
      </c>
      <c r="Q6"/>
      <c r="R6"/>
    </row>
    <row r="7" spans="1:18" ht="27" customHeight="1">
      <c r="A7" s="2" t="s">
        <v>4</v>
      </c>
      <c r="B7" s="19">
        <v>-5775.98</v>
      </c>
      <c r="C7" s="19">
        <v>-5529.09</v>
      </c>
      <c r="D7" s="19">
        <v>-518500.18</v>
      </c>
      <c r="E7" s="19">
        <v>-4365.42</v>
      </c>
      <c r="F7" s="19">
        <v>-5305.22</v>
      </c>
      <c r="G7" s="19">
        <v>-5679.79</v>
      </c>
      <c r="H7" s="19">
        <v>-383258.14</v>
      </c>
      <c r="I7" s="19">
        <v>0</v>
      </c>
      <c r="J7" s="19">
        <v>-114998.19</v>
      </c>
      <c r="K7" s="8">
        <f>SUM(B7:J7)</f>
        <v>-1043412.01</v>
      </c>
      <c r="Q7"/>
      <c r="R7"/>
    </row>
    <row r="8" spans="1:11" ht="27" customHeight="1">
      <c r="A8" s="6" t="s">
        <v>5</v>
      </c>
      <c r="B8" s="7">
        <f>B6+B7</f>
        <v>571822.1600000001</v>
      </c>
      <c r="C8" s="7">
        <f aca="true" t="shared" si="0" ref="C8:J8">C6+C7</f>
        <v>547379.9799999999</v>
      </c>
      <c r="D8" s="7">
        <f t="shared" si="0"/>
        <v>314122.28999999986</v>
      </c>
      <c r="E8" s="7">
        <f t="shared" si="0"/>
        <v>432177.07</v>
      </c>
      <c r="F8" s="7">
        <f t="shared" si="0"/>
        <v>525216.2800000001</v>
      </c>
      <c r="G8" s="7">
        <f t="shared" si="0"/>
        <v>562299.6799999999</v>
      </c>
      <c r="H8" s="7">
        <f t="shared" si="0"/>
        <v>142555.82999999996</v>
      </c>
      <c r="I8" s="7">
        <f t="shared" si="0"/>
        <v>751958.1499999999</v>
      </c>
      <c r="J8" s="7">
        <f t="shared" si="0"/>
        <v>69440.74999999997</v>
      </c>
      <c r="K8" s="7">
        <f>+K7+K6</f>
        <v>3916972.1900000004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312908.13</v>
      </c>
      <c r="C13" s="10">
        <v>180287.62999999998</v>
      </c>
      <c r="D13" s="10">
        <v>648838.83</v>
      </c>
      <c r="E13" s="10">
        <v>562656.8999999998</v>
      </c>
      <c r="F13" s="10">
        <v>653935.8200000001</v>
      </c>
      <c r="G13" s="10">
        <v>274804.13</v>
      </c>
      <c r="H13" s="10">
        <v>244369.45999999996</v>
      </c>
      <c r="I13" s="10">
        <v>248044.38</v>
      </c>
      <c r="J13" s="10">
        <v>194570.30000000002</v>
      </c>
      <c r="K13" s="10">
        <v>390399.41</v>
      </c>
      <c r="L13" s="10">
        <f>SUM(B13:K13)</f>
        <v>3710814.9899999993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-110842.61</v>
      </c>
      <c r="C14" s="8">
        <v>-1802.88</v>
      </c>
      <c r="D14" s="8">
        <v>-6488.39</v>
      </c>
      <c r="E14" s="8">
        <v>-393186.99</v>
      </c>
      <c r="F14" s="8">
        <v>-508539.36</v>
      </c>
      <c r="G14" s="8">
        <v>-2748.04</v>
      </c>
      <c r="H14" s="8">
        <v>-6817.17</v>
      </c>
      <c r="I14" s="8">
        <v>-173480.44</v>
      </c>
      <c r="J14" s="8">
        <v>-1945.7</v>
      </c>
      <c r="K14" s="8">
        <v>-1060.25</v>
      </c>
      <c r="L14" s="8">
        <f>SUM(B14:K14)</f>
        <v>-1206911.83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202065.52000000002</v>
      </c>
      <c r="C15" s="7">
        <f aca="true" t="shared" si="1" ref="C15:K15">+C13+C14</f>
        <v>178484.74999999997</v>
      </c>
      <c r="D15" s="7">
        <f t="shared" si="1"/>
        <v>642350.44</v>
      </c>
      <c r="E15" s="7">
        <f t="shared" si="1"/>
        <v>169469.9099999998</v>
      </c>
      <c r="F15" s="7">
        <f t="shared" si="1"/>
        <v>145396.46000000008</v>
      </c>
      <c r="G15" s="7">
        <f t="shared" si="1"/>
        <v>272056.09</v>
      </c>
      <c r="H15" s="7">
        <f t="shared" si="1"/>
        <v>237552.28999999995</v>
      </c>
      <c r="I15" s="7">
        <f t="shared" si="1"/>
        <v>74563.94</v>
      </c>
      <c r="J15" s="7">
        <f t="shared" si="1"/>
        <v>192624.6</v>
      </c>
      <c r="K15" s="7">
        <f t="shared" si="1"/>
        <v>389339.16</v>
      </c>
      <c r="L15" s="7">
        <f>+L13+L14</f>
        <v>2503903.159999999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625770.5799999998</v>
      </c>
      <c r="C20" s="10">
        <v>433163.80000000005</v>
      </c>
      <c r="D20" s="10">
        <v>409786.13</v>
      </c>
      <c r="E20" s="10">
        <v>131498.09999999998</v>
      </c>
      <c r="F20" s="10">
        <v>419827.77999999997</v>
      </c>
      <c r="G20" s="10">
        <v>567573.27</v>
      </c>
      <c r="H20" s="10">
        <v>131785.84</v>
      </c>
      <c r="I20" s="10">
        <v>426652.48999999993</v>
      </c>
      <c r="J20" s="10">
        <v>454036.76</v>
      </c>
      <c r="K20" s="10">
        <v>628021.56</v>
      </c>
      <c r="L20" s="10">
        <v>509382.15</v>
      </c>
      <c r="M20" s="10">
        <v>269943.23</v>
      </c>
      <c r="N20" s="10">
        <v>118052.38</v>
      </c>
      <c r="O20" s="10">
        <f>SUM(B20:N20)</f>
        <v>5125494.070000001</v>
      </c>
    </row>
    <row r="21" spans="1:15" ht="27" customHeight="1">
      <c r="A21" s="2" t="s">
        <v>4</v>
      </c>
      <c r="B21" s="8">
        <v>-446662.11</v>
      </c>
      <c r="C21" s="8">
        <v>-4094.03</v>
      </c>
      <c r="D21" s="8">
        <v>-3893.95</v>
      </c>
      <c r="E21" s="8">
        <v>-1168.73</v>
      </c>
      <c r="F21" s="8">
        <v>-3925.71</v>
      </c>
      <c r="G21" s="8">
        <v>-5263.64</v>
      </c>
      <c r="H21" s="8">
        <v>-1026.49</v>
      </c>
      <c r="I21" s="8">
        <v>-273703.35</v>
      </c>
      <c r="J21" s="8">
        <v>-4283.03</v>
      </c>
      <c r="K21" s="8">
        <v>-410875.97</v>
      </c>
      <c r="L21" s="8">
        <v>-373690.12</v>
      </c>
      <c r="M21" s="8">
        <v>-2370.71</v>
      </c>
      <c r="N21" s="8">
        <v>-1062.53</v>
      </c>
      <c r="O21" s="8">
        <f>SUM(B21:N21)</f>
        <v>-1532020.3699999999</v>
      </c>
    </row>
    <row r="22" spans="1:15" ht="27" customHeight="1">
      <c r="A22" s="6" t="s">
        <v>5</v>
      </c>
      <c r="B22" s="7">
        <f>+B20+B21</f>
        <v>179108.46999999986</v>
      </c>
      <c r="C22" s="7">
        <f>+C20+C21</f>
        <v>429069.77</v>
      </c>
      <c r="D22" s="7">
        <f aca="true" t="shared" si="2" ref="D22:O22">+D20+D21</f>
        <v>405892.18</v>
      </c>
      <c r="E22" s="7">
        <f t="shared" si="2"/>
        <v>130329.36999999998</v>
      </c>
      <c r="F22" s="7">
        <f t="shared" si="2"/>
        <v>415902.06999999995</v>
      </c>
      <c r="G22" s="7">
        <f t="shared" si="2"/>
        <v>562309.63</v>
      </c>
      <c r="H22" s="7">
        <f t="shared" si="2"/>
        <v>130759.34999999999</v>
      </c>
      <c r="I22" s="7">
        <f t="shared" si="2"/>
        <v>152949.13999999996</v>
      </c>
      <c r="J22" s="7">
        <f t="shared" si="2"/>
        <v>449753.73</v>
      </c>
      <c r="K22" s="7">
        <f t="shared" si="2"/>
        <v>217145.59000000008</v>
      </c>
      <c r="L22" s="7">
        <f t="shared" si="2"/>
        <v>135692.03000000003</v>
      </c>
      <c r="M22" s="7">
        <f t="shared" si="2"/>
        <v>267572.51999999996</v>
      </c>
      <c r="N22" s="7">
        <f t="shared" si="2"/>
        <v>116989.85</v>
      </c>
      <c r="O22" s="7">
        <f t="shared" si="2"/>
        <v>3593473.700000001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2024-07-05T10:58:42Z</dcterms:modified>
  <cp:category/>
  <cp:version/>
  <cp:contentType/>
  <cp:contentStatus/>
</cp:coreProperties>
</file>