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<sst xmlns="http://schemas.openxmlformats.org/spreadsheetml/2006/main" count="81" uniqueCount="63">
  <si>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</si>
  <si>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</si>
  <si>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</si>
  <si>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</si>
  <si>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</si>
  <si>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</si>
  <si>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</si>
  <si>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</si>
  <si>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</si>
  <si>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</si>
  <si>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</si>
  <si>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</si>
  <si>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</si>
  <si>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</si>
  <si>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</si>
  <si>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</si>
  <si>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</si>
  <si>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</si>
  <si>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</si>
  <si>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</si>
  <si>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</si>
  <si>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</si>
  <si>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</si>
  <si>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</si>
  <si>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</si>
  <si>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</si>
  <si>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</si>
  <si>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</si>
  <si>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</si>
  <si>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</si>
  <si>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</si>
  <si>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</si>
  <si>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</si>
  <si>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</si>
  <si>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</si>
  <si>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</si>
  <si>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</si>
  <si>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</si>
  <si>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</si>
  <si>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</si>
  <si>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</si>
  <si>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</si>
  <si>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</si>
  <si>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</si>
  <si>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</si>
  <si>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</si>
  <si>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</si>
  <si>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</si>
  <si>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</si>
  <si>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</si>
  <si>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</si>
  <si>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</si>
  <si>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</si>
  <si>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</si>
  <si>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</si>
  <si>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</si>
  <si>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</si>
  <si>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</si>
  <si>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</si>
  <si>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</si>
  <si>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</si>
  <si>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</si>
  <si>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02/05/24 - VENCIMENTO 09/05/24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</si>
</sst>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1770268.71</v>
      </c>
      <c r="C6" s="10">
        <v>1667147.87</v>
      </c>
      <c r="D6" s="10">
        <v>2042252.64</v>
      </c>
      <c r="E6" s="10">
        <v>1278402.59</v>
      </c>
      <c r="F6" s="10">
        <v>1360790.53</v>
      </c>
      <c r="G6" s="10">
        <v>1435926.9100000001</v>
      </c>
      <c r="H6" s="10">
        <v>1255689.03</v>
      </c>
      <c r="I6" s="10">
        <v>1751897.1300000004</v>
      </c>
      <c r="J6" s="10">
        <v>616508.9500000001</v>
      </c>
      <c r="K6" s="10">
        <f>SUM(B6:J6)</f>
        <v>13178884.36</v>
      </c>
      <c r="Q6"/>
      <c r="R6"/>
    </row>
    <row r="7" spans="1:18" ht="27" customHeight="1">
      <c r="A7" s="2" t="s">
        <v>4</v>
      </c>
      <c r="B7" s="19">
        <v>-105336.05</v>
      </c>
      <c r="C7" s="19">
        <v>-76430.55</v>
      </c>
      <c r="D7" s="19">
        <v>-101946.17999999998</v>
      </c>
      <c r="E7" s="19">
        <v>-92269.45000000001</v>
      </c>
      <c r="F7" s="19">
        <v>-51488.8</v>
      </c>
      <c r="G7" s="19">
        <v>-89314.01000000001</v>
      </c>
      <c r="H7" s="19">
        <v>-34077.93</v>
      </c>
      <c r="I7" s="19">
        <v>-84745.52</v>
      </c>
      <c r="J7" s="19">
        <v>-26666.200000000008</v>
      </c>
      <c r="K7" s="8">
        <f>SUM(B7:J7)</f>
        <v>-662274.69</v>
      </c>
      <c r="Q7"/>
      <c r="R7"/>
    </row>
    <row r="8" spans="1:11" ht="27" customHeight="1">
      <c r="A8" s="6" t="s">
        <v>5</v>
      </c>
      <c r="B8" s="7">
        <f>B6+B7</f>
        <v>1664932.66</v>
      </c>
      <c r="C8" s="7">
        <f aca="true" t="shared" si="0" ref="C8:J8">C6+C7</f>
        <v>1590717.32</v>
      </c>
      <c r="D8" s="7">
        <f t="shared" si="0"/>
        <v>1940306.46</v>
      </c>
      <c r="E8" s="7">
        <f t="shared" si="0"/>
        <v>1186133.1400000001</v>
      </c>
      <c r="F8" s="7">
        <f t="shared" si="0"/>
        <v>1309301.73</v>
      </c>
      <c r="G8" s="7">
        <f t="shared" si="0"/>
        <v>1346612.9000000001</v>
      </c>
      <c r="H8" s="7">
        <f t="shared" si="0"/>
        <v>1221611.1</v>
      </c>
      <c r="I8" s="7">
        <f t="shared" si="0"/>
        <v>1667151.6100000003</v>
      </c>
      <c r="J8" s="7">
        <f t="shared" si="0"/>
        <v>589842.7500000001</v>
      </c>
      <c r="K8" s="7">
        <f>+K7+K6</f>
        <v>12516609.67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779453.98</v>
      </c>
      <c r="C13" s="10">
        <v>550911.27</v>
      </c>
      <c r="D13" s="10">
        <v>1792163.7300000002</v>
      </c>
      <c r="E13" s="10">
        <v>1443146.74</v>
      </c>
      <c r="F13" s="10">
        <v>1481020.54</v>
      </c>
      <c r="G13" s="10">
        <v>883775.71</v>
      </c>
      <c r="H13" s="10">
        <v>635141.9000000001</v>
      </c>
      <c r="I13" s="10">
        <v>634482.27</v>
      </c>
      <c r="J13" s="10">
        <v>775369.3999999999</v>
      </c>
      <c r="K13" s="10">
        <v>991750.75</v>
      </c>
      <c r="L13" s="10">
        <f>SUM(B13:K13)</f>
        <v>9967216.290000001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-128298.59</v>
      </c>
      <c r="C14" s="8">
        <v>-22316.8</v>
      </c>
      <c r="D14" s="8">
        <v>-69370.4</v>
      </c>
      <c r="E14" s="8">
        <v>-51294.920000000115</v>
      </c>
      <c r="F14" s="8">
        <v>-46411.2</v>
      </c>
      <c r="G14" s="8">
        <v>-35516.8</v>
      </c>
      <c r="H14" s="8">
        <v>-26925.25</v>
      </c>
      <c r="I14" s="8">
        <v>-27344.11</v>
      </c>
      <c r="J14" s="8">
        <v>-26994</v>
      </c>
      <c r="K14" s="8">
        <v>-44013.2</v>
      </c>
      <c r="L14" s="8">
        <f>SUM(B14:K14)</f>
        <v>-478485.2700000001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651155.39</v>
      </c>
      <c r="C15" s="7">
        <f aca="true" t="shared" si="1" ref="C15:K15">+C13+C14</f>
        <v>528594.47</v>
      </c>
      <c r="D15" s="7">
        <f t="shared" si="1"/>
        <v>1722793.3300000003</v>
      </c>
      <c r="E15" s="7">
        <f t="shared" si="1"/>
        <v>1391851.8199999998</v>
      </c>
      <c r="F15" s="7">
        <f t="shared" si="1"/>
        <v>1434609.34</v>
      </c>
      <c r="G15" s="7">
        <f t="shared" si="1"/>
        <v>848258.9099999999</v>
      </c>
      <c r="H15" s="7">
        <f t="shared" si="1"/>
        <v>608216.6500000001</v>
      </c>
      <c r="I15" s="7">
        <f t="shared" si="1"/>
        <v>607138.16</v>
      </c>
      <c r="J15" s="7">
        <f t="shared" si="1"/>
        <v>748375.3999999999</v>
      </c>
      <c r="K15" s="7">
        <f t="shared" si="1"/>
        <v>947737.55</v>
      </c>
      <c r="L15" s="7">
        <f>+L13+L14</f>
        <v>9488731.020000001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1517059.06</v>
      </c>
      <c r="C20" s="10">
        <v>1080825.01</v>
      </c>
      <c r="D20" s="10">
        <v>956019.97</v>
      </c>
      <c r="E20" s="10">
        <v>299487.1500000001</v>
      </c>
      <c r="F20" s="10">
        <v>1036075.6499999999</v>
      </c>
      <c r="G20" s="10">
        <v>1484966.2200000002</v>
      </c>
      <c r="H20" s="10">
        <v>287863.15</v>
      </c>
      <c r="I20" s="10">
        <v>1145749.07</v>
      </c>
      <c r="J20" s="10">
        <v>927853.13</v>
      </c>
      <c r="K20" s="10">
        <v>1264045.31</v>
      </c>
      <c r="L20" s="10">
        <v>1115143.62</v>
      </c>
      <c r="M20" s="10">
        <v>654204.96</v>
      </c>
      <c r="N20" s="10">
        <v>340080.67000000004</v>
      </c>
      <c r="O20" s="10">
        <f>SUM(B20:N20)</f>
        <v>12109372.970000004</v>
      </c>
    </row>
    <row r="21" spans="1:15" ht="27" customHeight="1">
      <c r="A21" s="2" t="s">
        <v>4</v>
      </c>
      <c r="B21" s="8">
        <v>-41795.6</v>
      </c>
      <c r="C21" s="8">
        <v>-39494.4</v>
      </c>
      <c r="D21" s="8">
        <v>-21709.6</v>
      </c>
      <c r="E21" s="8">
        <v>-7796.8</v>
      </c>
      <c r="F21" s="8">
        <v>-26888.4</v>
      </c>
      <c r="G21" s="8">
        <v>-54458.8</v>
      </c>
      <c r="H21" s="8">
        <v>-7537.2</v>
      </c>
      <c r="I21" s="8">
        <v>-59980.8</v>
      </c>
      <c r="J21" s="8">
        <v>-31952.8</v>
      </c>
      <c r="K21" s="8">
        <v>-17701.2</v>
      </c>
      <c r="L21" s="8">
        <v>-13063.6</v>
      </c>
      <c r="M21" s="8">
        <v>-24552</v>
      </c>
      <c r="N21" s="8">
        <v>-5516.82</v>
      </c>
      <c r="O21" s="8">
        <f>SUM(B21:N21)</f>
        <v>-352448.02</v>
      </c>
    </row>
    <row r="22" spans="1:15" ht="27" customHeight="1">
      <c r="A22" s="6" t="s">
        <v>5</v>
      </c>
      <c r="B22" s="7">
        <f>+B20+B21</f>
        <v>1475263.46</v>
      </c>
      <c r="C22" s="7">
        <f>+C20+C21</f>
        <v>1041330.61</v>
      </c>
      <c r="D22" s="7">
        <f aca="true" t="shared" si="2" ref="D22:O22">+D20+D21</f>
        <v>934310.37</v>
      </c>
      <c r="E22" s="7">
        <f t="shared" si="2"/>
        <v>291690.3500000001</v>
      </c>
      <c r="F22" s="7">
        <f t="shared" si="2"/>
        <v>1009187.2499999999</v>
      </c>
      <c r="G22" s="7">
        <f t="shared" si="2"/>
        <v>1430507.4200000002</v>
      </c>
      <c r="H22" s="7">
        <f t="shared" si="2"/>
        <v>280325.95</v>
      </c>
      <c r="I22" s="7">
        <f t="shared" si="2"/>
        <v>1085768.27</v>
      </c>
      <c r="J22" s="7">
        <f t="shared" si="2"/>
        <v>895900.33</v>
      </c>
      <c r="K22" s="7">
        <f t="shared" si="2"/>
        <v>1246344.11</v>
      </c>
      <c r="L22" s="7">
        <f t="shared" si="2"/>
        <v>1102080.02</v>
      </c>
      <c r="M22" s="7">
        <f t="shared" si="2"/>
        <v>629652.96</v>
      </c>
      <c r="N22" s="7">
        <f t="shared" si="2"/>
        <v>334563.85000000003</v>
      </c>
      <c r="O22" s="7">
        <f t="shared" si="2"/>
        <v>11756924.950000005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2024-05-08T19:50:26Z</dcterms:modified>
  <cp:category/>
  <cp:version/>
  <cp:contentType/>
  <cp:contentStatus/>
</cp:coreProperties>
</file>