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7327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<sst xmlns="http://schemas.openxmlformats.org/spreadsheetml/2006/main" count="81" uniqueCount="63">
  <si>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</si>
  <si>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</si>
  <si>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</si>
  <si>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</si>
  <si>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</si>
  <si>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</si>
  <si>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</si>
  <si>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</si>
  <si>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</si>
  <si>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</si>
  <si>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</si>
  <si>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</si>
  <si>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</si>
  <si>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</si>
  <si>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</si>
  <si>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</si>
  <si>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</si>
  <si>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</si>
  <si>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</si>
  <si>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</si>
  <si>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</si>
  <si>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</si>
  <si>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</si>
  <si>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</si>
  <si>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</si>
  <si>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</si>
  <si>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</si>
  <si>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</si>
  <si>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</si>
  <si>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</si>
  <si>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</si>
  <si>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</si>
  <si>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</si>
  <si>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</si>
  <si>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</si>
  <si>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</si>
  <si>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</si>
  <si>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</si>
  <si>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</si>
  <si>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</si>
  <si>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</si>
  <si>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</si>
  <si>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</si>
  <si>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</si>
  <si>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</si>
  <si>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</si>
  <si>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</si>
  <si>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</si>
  <si>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</si>
  <si>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</si>
  <si>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</si>
  <si>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</si>
  <si>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</si>
  <si>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</si>
  <si>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</si>
  <si>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</si>
  <si>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</si>
  <si>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</si>
  <si>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</si>
  <si>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</si>
  <si>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</si>
  <si>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</si>
  <si>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08/05/24 - VENCIMENTO 15/05/24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</si>
</sst>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Alignment="1">
      <alignment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1776698.7</v>
      </c>
      <c r="C6" s="10">
        <v>1668834.5</v>
      </c>
      <c r="D6" s="10">
        <v>2070437.97</v>
      </c>
      <c r="E6" s="10">
        <v>1290483.4200000002</v>
      </c>
      <c r="F6" s="10">
        <v>1388311.04</v>
      </c>
      <c r="G6" s="10">
        <v>1447170.4400000002</v>
      </c>
      <c r="H6" s="10">
        <v>1256218.19</v>
      </c>
      <c r="I6" s="10">
        <v>1748357.8400000003</v>
      </c>
      <c r="J6" s="10">
        <v>622693.1300000001</v>
      </c>
      <c r="K6" s="10">
        <f>SUM(B6:J6)</f>
        <v>13269205.23</v>
      </c>
      <c r="Q6"/>
      <c r="R6"/>
    </row>
    <row r="7" spans="1:18" ht="27" customHeight="1">
      <c r="A7" s="2" t="s">
        <v>4</v>
      </c>
      <c r="B7" s="19">
        <v>-105787.15</v>
      </c>
      <c r="C7" s="19">
        <v>-76471</v>
      </c>
      <c r="D7" s="19">
        <v>-100863.22999999998</v>
      </c>
      <c r="E7" s="19">
        <v>-97219.45999999999</v>
      </c>
      <c r="F7" s="19">
        <v>-49376.8</v>
      </c>
      <c r="G7" s="19">
        <v>-96004.65</v>
      </c>
      <c r="H7" s="19">
        <v>-33741.16</v>
      </c>
      <c r="I7" s="19">
        <v>-85104.75</v>
      </c>
      <c r="J7" s="19">
        <v>-26382.80000000001</v>
      </c>
      <c r="K7" s="8">
        <f>SUM(B7:J7)</f>
        <v>-670951</v>
      </c>
      <c r="Q7"/>
      <c r="R7"/>
    </row>
    <row r="8" spans="1:11" ht="27" customHeight="1">
      <c r="A8" s="6" t="s">
        <v>5</v>
      </c>
      <c r="B8" s="7">
        <f>B6+B7</f>
        <v>1670911.55</v>
      </c>
      <c r="C8" s="7">
        <f aca="true" t="shared" si="0" ref="C8:J8">C6+C7</f>
        <v>1592363.5</v>
      </c>
      <c r="D8" s="7">
        <f t="shared" si="0"/>
        <v>1969574.74</v>
      </c>
      <c r="E8" s="7">
        <f t="shared" si="0"/>
        <v>1193263.9600000002</v>
      </c>
      <c r="F8" s="7">
        <f t="shared" si="0"/>
        <v>1338934.24</v>
      </c>
      <c r="G8" s="7">
        <f t="shared" si="0"/>
        <v>1351165.7900000003</v>
      </c>
      <c r="H8" s="7">
        <f t="shared" si="0"/>
        <v>1222477.03</v>
      </c>
      <c r="I8" s="7">
        <f t="shared" si="0"/>
        <v>1663253.0900000003</v>
      </c>
      <c r="J8" s="7">
        <f t="shared" si="0"/>
        <v>596310.3300000001</v>
      </c>
      <c r="K8" s="7">
        <f>+K7+K6</f>
        <v>12598254.23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784815.8200000001</v>
      </c>
      <c r="C13" s="10">
        <v>555197.34</v>
      </c>
      <c r="D13" s="10">
        <v>1798998.16</v>
      </c>
      <c r="E13" s="10">
        <v>1450243.88</v>
      </c>
      <c r="F13" s="10">
        <v>1492445.83</v>
      </c>
      <c r="G13" s="10">
        <v>893346.13</v>
      </c>
      <c r="H13" s="10">
        <v>635994.3300000001</v>
      </c>
      <c r="I13" s="10">
        <v>635063.8200000001</v>
      </c>
      <c r="J13" s="10">
        <v>779941.26</v>
      </c>
      <c r="K13" s="10">
        <v>993656.7999999998</v>
      </c>
      <c r="L13" s="10">
        <f>SUM(B13:K13)</f>
        <v>10019703.370000001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-127933.39</v>
      </c>
      <c r="C14" s="8">
        <v>-23029.6</v>
      </c>
      <c r="D14" s="8">
        <v>-71152.4</v>
      </c>
      <c r="E14" s="8">
        <v>-54110.920000000115</v>
      </c>
      <c r="F14" s="8">
        <v>-45355.2</v>
      </c>
      <c r="G14" s="8">
        <v>-35719.2</v>
      </c>
      <c r="H14" s="8">
        <v>-27633.65</v>
      </c>
      <c r="I14" s="8">
        <v>-27124.449999999997</v>
      </c>
      <c r="J14" s="8">
        <v>-27244.8</v>
      </c>
      <c r="K14" s="8">
        <v>-42772.4</v>
      </c>
      <c r="L14" s="8">
        <f>SUM(B14:K14)</f>
        <v>-482076.0100000002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656882.43</v>
      </c>
      <c r="C15" s="7">
        <f aca="true" t="shared" si="1" ref="C15:K15">+C13+C14</f>
        <v>532167.74</v>
      </c>
      <c r="D15" s="7">
        <f t="shared" si="1"/>
        <v>1727845.76</v>
      </c>
      <c r="E15" s="7">
        <f t="shared" si="1"/>
        <v>1396132.9599999997</v>
      </c>
      <c r="F15" s="7">
        <f t="shared" si="1"/>
        <v>1447090.6300000001</v>
      </c>
      <c r="G15" s="7">
        <f t="shared" si="1"/>
        <v>857626.93</v>
      </c>
      <c r="H15" s="7">
        <f t="shared" si="1"/>
        <v>608360.68</v>
      </c>
      <c r="I15" s="7">
        <f t="shared" si="1"/>
        <v>607939.3700000001</v>
      </c>
      <c r="J15" s="7">
        <f t="shared" si="1"/>
        <v>752696.46</v>
      </c>
      <c r="K15" s="7">
        <f t="shared" si="1"/>
        <v>950884.3999999998</v>
      </c>
      <c r="L15" s="7">
        <f>+L13+L14</f>
        <v>9537627.360000001</v>
      </c>
      <c r="M15"/>
      <c r="N15" s="21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1524611.31</v>
      </c>
      <c r="C20" s="10">
        <v>1087587.3800000001</v>
      </c>
      <c r="D20" s="10">
        <v>962724.9300000002</v>
      </c>
      <c r="E20" s="10">
        <v>297075.6500000001</v>
      </c>
      <c r="F20" s="10">
        <v>1033371.52</v>
      </c>
      <c r="G20" s="10">
        <v>1488805.23</v>
      </c>
      <c r="H20" s="10">
        <v>281913.93</v>
      </c>
      <c r="I20" s="10">
        <v>1146883.4200000002</v>
      </c>
      <c r="J20" s="10">
        <v>941927.9700000001</v>
      </c>
      <c r="K20" s="10">
        <v>1256762.7400000002</v>
      </c>
      <c r="L20" s="10">
        <v>1145422.0100000002</v>
      </c>
      <c r="M20" s="10">
        <v>655152.17</v>
      </c>
      <c r="N20" s="10">
        <v>328875.7</v>
      </c>
      <c r="O20" s="10">
        <f>SUM(B20:N20)</f>
        <v>12151113.96</v>
      </c>
    </row>
    <row r="21" spans="1:15" ht="27" customHeight="1">
      <c r="A21" s="2" t="s">
        <v>4</v>
      </c>
      <c r="B21" s="8">
        <v>-42385.2</v>
      </c>
      <c r="C21" s="8">
        <v>-40365.6</v>
      </c>
      <c r="D21" s="8">
        <v>-23399.2</v>
      </c>
      <c r="E21" s="8">
        <v>-7669.2</v>
      </c>
      <c r="F21" s="8">
        <v>-25678.4</v>
      </c>
      <c r="G21" s="8">
        <v>-55594</v>
      </c>
      <c r="H21" s="8">
        <v>-7537.2</v>
      </c>
      <c r="I21" s="8">
        <v>-57785.2</v>
      </c>
      <c r="J21" s="8">
        <v>-33444.4</v>
      </c>
      <c r="K21" s="8">
        <v>-16913.6</v>
      </c>
      <c r="L21" s="8">
        <v>-13569.6</v>
      </c>
      <c r="M21" s="8">
        <v>-23861.2</v>
      </c>
      <c r="N21" s="8">
        <v>-10564.4</v>
      </c>
      <c r="O21" s="8">
        <f>SUM(B21:N21)</f>
        <v>-358767.2</v>
      </c>
    </row>
    <row r="22" spans="1:15" ht="27" customHeight="1">
      <c r="A22" s="6" t="s">
        <v>5</v>
      </c>
      <c r="B22" s="7">
        <f>+B20+B21</f>
        <v>1482226.11</v>
      </c>
      <c r="C22" s="7">
        <f>+C20+C21</f>
        <v>1047221.7800000001</v>
      </c>
      <c r="D22" s="7">
        <f aca="true" t="shared" si="2" ref="D22:O22">+D20+D21</f>
        <v>939325.7300000002</v>
      </c>
      <c r="E22" s="7">
        <f t="shared" si="2"/>
        <v>289406.45000000007</v>
      </c>
      <c r="F22" s="7">
        <f t="shared" si="2"/>
        <v>1007693.12</v>
      </c>
      <c r="G22" s="7">
        <f t="shared" si="2"/>
        <v>1433211.23</v>
      </c>
      <c r="H22" s="7">
        <f t="shared" si="2"/>
        <v>274376.73</v>
      </c>
      <c r="I22" s="7">
        <f t="shared" si="2"/>
        <v>1089098.2200000002</v>
      </c>
      <c r="J22" s="7">
        <f t="shared" si="2"/>
        <v>908483.5700000001</v>
      </c>
      <c r="K22" s="7">
        <f t="shared" si="2"/>
        <v>1239849.1400000001</v>
      </c>
      <c r="L22" s="7">
        <f t="shared" si="2"/>
        <v>1131852.4100000001</v>
      </c>
      <c r="M22" s="7">
        <f t="shared" si="2"/>
        <v>631290.9700000001</v>
      </c>
      <c r="N22" s="7">
        <f t="shared" si="2"/>
        <v>318311.3</v>
      </c>
      <c r="O22" s="7">
        <f t="shared" si="2"/>
        <v>11792346.760000002</v>
      </c>
    </row>
    <row r="24" ht="13.5">
      <c r="O24" s="20"/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2024-05-15T20:10:22Z</dcterms:modified>
  <cp:category/>
  <cp:version/>
  <cp:contentType/>
  <cp:contentStatus/>
</cp:coreProperties>
</file>