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7327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<sst xmlns="http://schemas.openxmlformats.org/spreadsheetml/2006/main" count="81" uniqueCount="63">
  <si>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</si>
  <si>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</si>
  <si>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</si>
  <si>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</si>
  <si>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</si>
  <si>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</si>
  <si>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</si>
  <si>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</si>
  <si>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</si>
  <si>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</si>
  <si>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</si>
  <si>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</si>
  <si>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</si>
  <si>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</si>
  <si>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</si>
  <si>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</si>
  <si>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</si>
  <si>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</si>
  <si>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</si>
  <si>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</si>
  <si>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</si>
  <si>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</si>
  <si>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</si>
  <si>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</si>
  <si>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</si>
  <si>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</si>
  <si>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</si>
  <si>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</si>
  <si>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</si>
  <si>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</si>
  <si>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</si>
  <si>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</si>
  <si>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</si>
  <si>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</si>
  <si>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</si>
  <si>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</si>
  <si>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</si>
  <si>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</si>
  <si>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</si>
  <si>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</si>
  <si>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</si>
  <si>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</si>
  <si>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</si>
  <si>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</si>
  <si>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</si>
  <si>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</si>
  <si>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</si>
  <si>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</si>
  <si>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</si>
  <si>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</si>
  <si>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</si>
  <si>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</si>
  <si>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</si>
  <si>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</si>
  <si>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</si>
  <si>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</si>
  <si>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</si>
  <si>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</si>
  <si>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</si>
  <si>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</si>
  <si>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</si>
  <si>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</si>
  <si>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09/05/24 - VENCIMENTO 16/05/24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</si>
</sst>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Alignment="1">
      <alignment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1772265.97</v>
      </c>
      <c r="C6" s="10">
        <v>1665563.55</v>
      </c>
      <c r="D6" s="10">
        <v>2071193.4</v>
      </c>
      <c r="E6" s="10">
        <v>1283335.48</v>
      </c>
      <c r="F6" s="10">
        <v>1362926.8699999999</v>
      </c>
      <c r="G6" s="10">
        <v>1442714.1199999999</v>
      </c>
      <c r="H6" s="10">
        <v>1256138.9200000002</v>
      </c>
      <c r="I6" s="10">
        <v>1732494.92</v>
      </c>
      <c r="J6" s="10">
        <v>621179.33</v>
      </c>
      <c r="K6" s="10">
        <f>SUM(B6:J6)</f>
        <v>13207812.56</v>
      </c>
      <c r="Q6"/>
      <c r="R6"/>
    </row>
    <row r="7" spans="1:18" ht="27" customHeight="1">
      <c r="A7" s="2" t="s">
        <v>4</v>
      </c>
      <c r="B7" s="19">
        <v>-100026.70999999999</v>
      </c>
      <c r="C7" s="19">
        <v>-73639.45</v>
      </c>
      <c r="D7" s="19">
        <v>-95133.92999999998</v>
      </c>
      <c r="E7" s="19">
        <v>-81138.54999999999</v>
      </c>
      <c r="F7" s="19">
        <v>-48004</v>
      </c>
      <c r="G7" s="19">
        <v>-76809.4</v>
      </c>
      <c r="H7" s="19">
        <v>-30332.93</v>
      </c>
      <c r="I7" s="19">
        <v>-79643.74</v>
      </c>
      <c r="J7" s="19">
        <v>-25544.15000000001</v>
      </c>
      <c r="K7" s="8">
        <f>SUM(B7:J7)</f>
        <v>-610272.86</v>
      </c>
      <c r="Q7"/>
      <c r="R7"/>
    </row>
    <row r="8" spans="1:11" ht="27" customHeight="1">
      <c r="A8" s="6" t="s">
        <v>5</v>
      </c>
      <c r="B8" s="7">
        <f>B6+B7</f>
        <v>1672239.26</v>
      </c>
      <c r="C8" s="7">
        <f aca="true" t="shared" si="0" ref="C8:J8">C6+C7</f>
        <v>1591924.1</v>
      </c>
      <c r="D8" s="7">
        <f t="shared" si="0"/>
        <v>1976059.47</v>
      </c>
      <c r="E8" s="7">
        <f t="shared" si="0"/>
        <v>1202196.93</v>
      </c>
      <c r="F8" s="7">
        <f t="shared" si="0"/>
        <v>1314922.8699999999</v>
      </c>
      <c r="G8" s="7">
        <f t="shared" si="0"/>
        <v>1365904.72</v>
      </c>
      <c r="H8" s="7">
        <f t="shared" si="0"/>
        <v>1225805.9900000002</v>
      </c>
      <c r="I8" s="7">
        <f t="shared" si="0"/>
        <v>1652851.18</v>
      </c>
      <c r="J8" s="7">
        <f t="shared" si="0"/>
        <v>595635.1799999999</v>
      </c>
      <c r="K8" s="7">
        <f>+K7+K6</f>
        <v>12597539.700000001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783102.77</v>
      </c>
      <c r="C13" s="10">
        <v>552480.84</v>
      </c>
      <c r="D13" s="10">
        <v>1798383.3</v>
      </c>
      <c r="E13" s="10">
        <v>1448145.24</v>
      </c>
      <c r="F13" s="10">
        <v>1487680.07</v>
      </c>
      <c r="G13" s="10">
        <v>893838.82</v>
      </c>
      <c r="H13" s="10">
        <v>633461.2400000001</v>
      </c>
      <c r="I13" s="10">
        <v>632863.6</v>
      </c>
      <c r="J13" s="10">
        <v>779743.7199999999</v>
      </c>
      <c r="K13" s="10">
        <v>994348.21</v>
      </c>
      <c r="L13" s="10">
        <f>SUM(B13:K13)</f>
        <v>10004047.810000002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-127752.98999999999</v>
      </c>
      <c r="C14" s="8">
        <v>-21599.6</v>
      </c>
      <c r="D14" s="8">
        <v>-68266</v>
      </c>
      <c r="E14" s="8">
        <v>-51501.72000000011</v>
      </c>
      <c r="F14" s="8">
        <v>-43335.6</v>
      </c>
      <c r="G14" s="8">
        <v>-34922.8</v>
      </c>
      <c r="H14" s="8">
        <v>-26186.05</v>
      </c>
      <c r="I14" s="8">
        <v>-25102.29</v>
      </c>
      <c r="J14" s="8">
        <v>-27051.2</v>
      </c>
      <c r="K14" s="8">
        <v>-42306</v>
      </c>
      <c r="L14" s="8">
        <f>SUM(B14:K14)</f>
        <v>-468024.25000000006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655349.78</v>
      </c>
      <c r="C15" s="7">
        <f aca="true" t="shared" si="1" ref="C15:K15">+C13+C14</f>
        <v>530881.24</v>
      </c>
      <c r="D15" s="7">
        <f t="shared" si="1"/>
        <v>1730117.3</v>
      </c>
      <c r="E15" s="7">
        <f t="shared" si="1"/>
        <v>1396643.5199999998</v>
      </c>
      <c r="F15" s="7">
        <f t="shared" si="1"/>
        <v>1444344.47</v>
      </c>
      <c r="G15" s="7">
        <f t="shared" si="1"/>
        <v>858916.0199999999</v>
      </c>
      <c r="H15" s="7">
        <f t="shared" si="1"/>
        <v>607275.1900000001</v>
      </c>
      <c r="I15" s="7">
        <f t="shared" si="1"/>
        <v>607761.3099999999</v>
      </c>
      <c r="J15" s="7">
        <f t="shared" si="1"/>
        <v>752692.5199999999</v>
      </c>
      <c r="K15" s="7">
        <f t="shared" si="1"/>
        <v>952042.21</v>
      </c>
      <c r="L15" s="7">
        <f>+L13+L14</f>
        <v>9536023.560000002</v>
      </c>
      <c r="M15"/>
      <c r="N15" s="21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1528902.8300000003</v>
      </c>
      <c r="C20" s="10">
        <v>1089197.3900000001</v>
      </c>
      <c r="D20" s="10">
        <v>966326.1600000003</v>
      </c>
      <c r="E20" s="10">
        <v>293044.20000000007</v>
      </c>
      <c r="F20" s="10">
        <v>1038141.5699999998</v>
      </c>
      <c r="G20" s="10">
        <v>1484654.8600000003</v>
      </c>
      <c r="H20" s="10">
        <v>280143.94999999995</v>
      </c>
      <c r="I20" s="10">
        <v>1153706.99</v>
      </c>
      <c r="J20" s="10">
        <v>953281.57</v>
      </c>
      <c r="K20" s="10">
        <v>1252950.6700000002</v>
      </c>
      <c r="L20" s="10">
        <v>1142552.2000000002</v>
      </c>
      <c r="M20" s="10">
        <v>647157.6199999999</v>
      </c>
      <c r="N20" s="10">
        <v>328715.11</v>
      </c>
      <c r="O20" s="10">
        <f>SUM(B20:N20)</f>
        <v>12158775.12</v>
      </c>
    </row>
    <row r="21" spans="1:15" ht="27" customHeight="1">
      <c r="A21" s="2" t="s">
        <v>4</v>
      </c>
      <c r="B21" s="8">
        <v>-40744</v>
      </c>
      <c r="C21" s="8">
        <v>-38429.6</v>
      </c>
      <c r="D21" s="8">
        <v>-22101.2</v>
      </c>
      <c r="E21" s="8">
        <v>-7308.4</v>
      </c>
      <c r="F21" s="8">
        <v>-25823.6</v>
      </c>
      <c r="G21" s="8">
        <v>-53530.4</v>
      </c>
      <c r="H21" s="8">
        <v>-7761.6</v>
      </c>
      <c r="I21" s="8">
        <v>-58251.6</v>
      </c>
      <c r="J21" s="8">
        <v>-32054</v>
      </c>
      <c r="K21" s="8">
        <v>-16711.2</v>
      </c>
      <c r="L21" s="8">
        <v>-12126.4</v>
      </c>
      <c r="M21" s="8">
        <v>-22959.2</v>
      </c>
      <c r="N21" s="8">
        <v>-10326.8</v>
      </c>
      <c r="O21" s="8">
        <f>SUM(B21:N21)</f>
        <v>-348128.00000000006</v>
      </c>
    </row>
    <row r="22" spans="1:15" ht="27" customHeight="1">
      <c r="A22" s="6" t="s">
        <v>5</v>
      </c>
      <c r="B22" s="7">
        <f>+B20+B21</f>
        <v>1488158.8300000003</v>
      </c>
      <c r="C22" s="7">
        <f>+C20+C21</f>
        <v>1050767.79</v>
      </c>
      <c r="D22" s="7">
        <f aca="true" t="shared" si="2" ref="D22:O22">+D20+D21</f>
        <v>944224.9600000003</v>
      </c>
      <c r="E22" s="7">
        <f t="shared" si="2"/>
        <v>285735.80000000005</v>
      </c>
      <c r="F22" s="7">
        <f t="shared" si="2"/>
        <v>1012317.9699999999</v>
      </c>
      <c r="G22" s="7">
        <f t="shared" si="2"/>
        <v>1431124.4600000004</v>
      </c>
      <c r="H22" s="7">
        <f t="shared" si="2"/>
        <v>272382.35</v>
      </c>
      <c r="I22" s="7">
        <f t="shared" si="2"/>
        <v>1095455.39</v>
      </c>
      <c r="J22" s="7">
        <f t="shared" si="2"/>
        <v>921227.57</v>
      </c>
      <c r="K22" s="7">
        <f t="shared" si="2"/>
        <v>1236239.4700000002</v>
      </c>
      <c r="L22" s="7">
        <f t="shared" si="2"/>
        <v>1130425.8000000003</v>
      </c>
      <c r="M22" s="7">
        <f t="shared" si="2"/>
        <v>624198.4199999999</v>
      </c>
      <c r="N22" s="7">
        <f t="shared" si="2"/>
        <v>318388.31</v>
      </c>
      <c r="O22" s="7">
        <f t="shared" si="2"/>
        <v>11810647.12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2024-05-15T19:27:14Z</dcterms:modified>
  <cp:category/>
  <cp:version/>
  <cp:contentType/>
  <cp:contentStatus/>
</cp:coreProperties>
</file>