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<sst xmlns="http://schemas.openxmlformats.org/spreadsheetml/2006/main" count="81" uniqueCount="63">
  <si>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</si>
  <si>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</si>
  <si>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</si>
  <si>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</si>
  <si>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</si>
  <si>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</si>
  <si>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</si>
  <si>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</si>
  <si>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</si>
  <si>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</si>
  <si>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</si>
  <si>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</si>
  <si>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</si>
  <si>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</si>
  <si>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</si>
  <si>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</si>
  <si>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</si>
  <si>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</si>
  <si>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</si>
  <si>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</si>
  <si>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</si>
  <si>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</si>
  <si>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</si>
  <si>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</si>
  <si>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</si>
  <si>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</si>
  <si>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</si>
  <si>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</si>
  <si>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</si>
  <si>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</si>
  <si>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</si>
  <si>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</si>
  <si>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</si>
  <si>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</si>
  <si>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</si>
  <si>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</si>
  <si>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</si>
  <si>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</si>
  <si>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</si>
  <si>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</si>
  <si>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</si>
  <si>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</si>
  <si>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</si>
  <si>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</si>
  <si>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</si>
  <si>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</si>
  <si>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</si>
  <si>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</si>
  <si>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</si>
  <si>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</si>
  <si>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</si>
  <si>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</si>
  <si>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</si>
  <si>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</si>
  <si>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</si>
  <si>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</si>
  <si>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</si>
  <si>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</si>
  <si>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</si>
  <si>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</si>
  <si>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</si>
  <si>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</si>
  <si>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10/05/24 - VENCIMENTO 17/05/24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</si>
</sst>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1767660.48</v>
      </c>
      <c r="C6" s="10">
        <v>1656294.68</v>
      </c>
      <c r="D6" s="10">
        <v>2049898.87</v>
      </c>
      <c r="E6" s="10">
        <v>1280191.81</v>
      </c>
      <c r="F6" s="10">
        <v>1354056.52</v>
      </c>
      <c r="G6" s="10">
        <v>1418777.03</v>
      </c>
      <c r="H6" s="10">
        <v>1252400.4799999997</v>
      </c>
      <c r="I6" s="10">
        <v>1739201.49</v>
      </c>
      <c r="J6" s="10">
        <v>624096.2800000001</v>
      </c>
      <c r="K6" s="10">
        <f>SUM(B6:J6)</f>
        <v>13142577.639999999</v>
      </c>
      <c r="Q6"/>
      <c r="R6"/>
    </row>
    <row r="7" spans="1:18" ht="27" customHeight="1">
      <c r="A7" s="2" t="s">
        <v>4</v>
      </c>
      <c r="B7" s="19">
        <v>-133760.37</v>
      </c>
      <c r="C7" s="19">
        <v>-116034.70000000001</v>
      </c>
      <c r="D7" s="19">
        <v>-157217.6</v>
      </c>
      <c r="E7" s="19">
        <v>-101061.45999999999</v>
      </c>
      <c r="F7" s="19">
        <v>-85176.57999999999</v>
      </c>
      <c r="G7" s="19">
        <v>-113399.15</v>
      </c>
      <c r="H7" s="19">
        <v>-70309.8999999999</v>
      </c>
      <c r="I7" s="19">
        <v>-122090.75</v>
      </c>
      <c r="J7" s="19">
        <v>-24675.939999999973</v>
      </c>
      <c r="K7" s="8">
        <f>SUM(B7:J7)</f>
        <v>-923726.4499999998</v>
      </c>
      <c r="Q7"/>
      <c r="R7"/>
    </row>
    <row r="8" spans="1:11" ht="27" customHeight="1">
      <c r="A8" s="6" t="s">
        <v>5</v>
      </c>
      <c r="B8" s="7">
        <f>B6+B7</f>
        <v>1633900.1099999999</v>
      </c>
      <c r="C8" s="7">
        <f aca="true" t="shared" si="0" ref="C8:J8">C6+C7</f>
        <v>1540259.98</v>
      </c>
      <c r="D8" s="7">
        <f t="shared" si="0"/>
        <v>1892681.27</v>
      </c>
      <c r="E8" s="7">
        <f t="shared" si="0"/>
        <v>1179130.35</v>
      </c>
      <c r="F8" s="7">
        <f t="shared" si="0"/>
        <v>1268879.94</v>
      </c>
      <c r="G8" s="7">
        <f t="shared" si="0"/>
        <v>1305377.8800000001</v>
      </c>
      <c r="H8" s="7">
        <f t="shared" si="0"/>
        <v>1182090.5799999998</v>
      </c>
      <c r="I8" s="7">
        <f t="shared" si="0"/>
        <v>1617110.74</v>
      </c>
      <c r="J8" s="7">
        <f t="shared" si="0"/>
        <v>599420.3400000002</v>
      </c>
      <c r="K8" s="7">
        <f>+K7+K6</f>
        <v>12218851.19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769457.8400000002</v>
      </c>
      <c r="C13" s="10">
        <v>548819.13</v>
      </c>
      <c r="D13" s="10">
        <v>1791023.2400000002</v>
      </c>
      <c r="E13" s="10">
        <v>1429206.0199999998</v>
      </c>
      <c r="F13" s="10">
        <v>1477391.6700000002</v>
      </c>
      <c r="G13" s="10">
        <v>886370.26</v>
      </c>
      <c r="H13" s="10">
        <v>633304.9400000001</v>
      </c>
      <c r="I13" s="10">
        <v>632522.0800000001</v>
      </c>
      <c r="J13" s="10">
        <v>775230.82</v>
      </c>
      <c r="K13" s="10">
        <v>988867.8699999999</v>
      </c>
      <c r="L13" s="10">
        <f>SUM(B13:K13)</f>
        <v>9932193.87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-127348.19</v>
      </c>
      <c r="C14" s="8">
        <v>-34671.39</v>
      </c>
      <c r="D14" s="8">
        <v>-124996.08000000002</v>
      </c>
      <c r="E14" s="8">
        <v>-101891.29999999996</v>
      </c>
      <c r="F14" s="8">
        <v>-71891.45999999992</v>
      </c>
      <c r="G14" s="8">
        <v>-35565.2</v>
      </c>
      <c r="H14" s="8">
        <v>-31091.46</v>
      </c>
      <c r="I14" s="8">
        <v>-27654.14999999996</v>
      </c>
      <c r="J14" s="8">
        <v>-39497.880000000005</v>
      </c>
      <c r="K14" s="8">
        <v>-54605.729999999996</v>
      </c>
      <c r="L14" s="8">
        <f>SUM(B14:K14)</f>
        <v>-649212.8399999997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642109.6500000001</v>
      </c>
      <c r="C15" s="7">
        <f aca="true" t="shared" si="1" ref="C15:K15">+C13+C14</f>
        <v>514147.74</v>
      </c>
      <c r="D15" s="7">
        <f t="shared" si="1"/>
        <v>1666027.1600000001</v>
      </c>
      <c r="E15" s="7">
        <f t="shared" si="1"/>
        <v>1327314.7199999997</v>
      </c>
      <c r="F15" s="7">
        <f t="shared" si="1"/>
        <v>1405500.2100000002</v>
      </c>
      <c r="G15" s="7">
        <f t="shared" si="1"/>
        <v>850805.06</v>
      </c>
      <c r="H15" s="7">
        <f t="shared" si="1"/>
        <v>602213.4800000001</v>
      </c>
      <c r="I15" s="7">
        <f t="shared" si="1"/>
        <v>604867.9300000002</v>
      </c>
      <c r="J15" s="7">
        <f t="shared" si="1"/>
        <v>735732.94</v>
      </c>
      <c r="K15" s="7">
        <f t="shared" si="1"/>
        <v>934262.1399999999</v>
      </c>
      <c r="L15" s="7">
        <f>+L13+L14</f>
        <v>9282981.03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1520317.2299999997</v>
      </c>
      <c r="C20" s="10">
        <v>1091681.85</v>
      </c>
      <c r="D20" s="10">
        <v>965855.89</v>
      </c>
      <c r="E20" s="10">
        <v>293791.9400000001</v>
      </c>
      <c r="F20" s="10">
        <v>1037197.4099999999</v>
      </c>
      <c r="G20" s="10">
        <v>1480702.8600000003</v>
      </c>
      <c r="H20" s="10">
        <v>287735.62</v>
      </c>
      <c r="I20" s="10">
        <v>1137520.6300000001</v>
      </c>
      <c r="J20" s="10">
        <v>951192.3</v>
      </c>
      <c r="K20" s="10">
        <v>1249829.9800000002</v>
      </c>
      <c r="L20" s="10">
        <v>1141161.3800000001</v>
      </c>
      <c r="M20" s="10">
        <v>650940.19</v>
      </c>
      <c r="N20" s="10">
        <v>327071.59</v>
      </c>
      <c r="O20" s="10">
        <f>SUM(B20:N20)</f>
        <v>12134998.870000001</v>
      </c>
    </row>
    <row r="21" spans="1:15" ht="27" customHeight="1">
      <c r="A21" s="2" t="s">
        <v>4</v>
      </c>
      <c r="B21" s="8">
        <v>-57709.15</v>
      </c>
      <c r="C21" s="8">
        <v>-76291.6</v>
      </c>
      <c r="D21" s="8">
        <v>-103040.37000000001</v>
      </c>
      <c r="E21" s="8">
        <v>-27775.530000000002</v>
      </c>
      <c r="F21" s="8">
        <v>-28894.8</v>
      </c>
      <c r="G21" s="8">
        <v>-115573.93</v>
      </c>
      <c r="H21" s="8">
        <v>-7876</v>
      </c>
      <c r="I21" s="8">
        <v>-61701.2</v>
      </c>
      <c r="J21" s="8">
        <v>-43170.229999999996</v>
      </c>
      <c r="K21" s="8">
        <v>-871757.79</v>
      </c>
      <c r="L21" s="8">
        <v>-778319.49</v>
      </c>
      <c r="M21" s="8">
        <v>-52984.619999999995</v>
      </c>
      <c r="N21" s="8">
        <v>-11180.87</v>
      </c>
      <c r="O21" s="8">
        <f>SUM(B21:N21)</f>
        <v>-2236275.58</v>
      </c>
    </row>
    <row r="22" spans="1:15" ht="27" customHeight="1">
      <c r="A22" s="6" t="s">
        <v>5</v>
      </c>
      <c r="B22" s="7">
        <f>+B20+B21</f>
        <v>1462608.0799999998</v>
      </c>
      <c r="C22" s="7">
        <f>+C20+C21</f>
        <v>1015390.2500000001</v>
      </c>
      <c r="D22" s="7">
        <f aca="true" t="shared" si="2" ref="D22:O22">+D20+D21</f>
        <v>862815.52</v>
      </c>
      <c r="E22" s="7">
        <f t="shared" si="2"/>
        <v>266016.4100000001</v>
      </c>
      <c r="F22" s="7">
        <f t="shared" si="2"/>
        <v>1008302.6099999999</v>
      </c>
      <c r="G22" s="7">
        <f t="shared" si="2"/>
        <v>1365128.9300000004</v>
      </c>
      <c r="H22" s="7">
        <f t="shared" si="2"/>
        <v>279859.62</v>
      </c>
      <c r="I22" s="7">
        <f t="shared" si="2"/>
        <v>1075819.4300000002</v>
      </c>
      <c r="J22" s="7">
        <f t="shared" si="2"/>
        <v>908022.0700000001</v>
      </c>
      <c r="K22" s="7">
        <f t="shared" si="2"/>
        <v>378072.1900000002</v>
      </c>
      <c r="L22" s="7">
        <f t="shared" si="2"/>
        <v>362841.89000000013</v>
      </c>
      <c r="M22" s="7">
        <f t="shared" si="2"/>
        <v>597955.57</v>
      </c>
      <c r="N22" s="7">
        <f t="shared" si="2"/>
        <v>315890.72000000003</v>
      </c>
      <c r="O22" s="7">
        <f t="shared" si="2"/>
        <v>9898723.290000001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2024-05-20T19:31:46Z</dcterms:modified>
  <cp:category/>
  <cp:version/>
  <cp:contentType/>
  <cp:contentStatus/>
</cp:coreProperties>
</file>