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<sst xmlns="http://schemas.openxmlformats.org/spreadsheetml/2006/main" count="81" uniqueCount="63">
  <si>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</si>
  <si>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</si>
  <si>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</si>
  <si>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</si>
  <si>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</si>
  <si>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</si>
  <si>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</si>
  <si>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</si>
  <si>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</si>
  <si>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</si>
  <si>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</si>
  <si>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</si>
  <si>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</si>
  <si>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</si>
  <si>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</si>
  <si>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</si>
  <si>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</si>
  <si>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</si>
  <si>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</si>
  <si>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</si>
  <si>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</si>
  <si>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</si>
  <si>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</si>
  <si>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</si>
  <si>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</si>
  <si>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</si>
  <si>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</si>
  <si>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</si>
  <si>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</si>
  <si>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</si>
  <si>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</si>
  <si>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</si>
  <si>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</si>
  <si>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</si>
  <si>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</si>
  <si>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</si>
  <si>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</si>
  <si>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</si>
  <si>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</si>
  <si>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</si>
  <si>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</si>
  <si>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</si>
  <si>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</si>
  <si>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</si>
  <si>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</si>
  <si>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</si>
  <si>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</si>
  <si>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</si>
  <si>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</si>
  <si>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</si>
  <si>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</si>
  <si>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</si>
  <si>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</si>
  <si>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</si>
  <si>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</si>
  <si>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</si>
  <si>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</si>
  <si>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</si>
  <si>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</si>
  <si>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</si>
  <si>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</si>
  <si>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</si>
  <si>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11/05/24 - VENCIMENTO 17/05/24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</si>
</sst>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929498.2999999999</v>
      </c>
      <c r="C6" s="10">
        <v>928473.9899999999</v>
      </c>
      <c r="D6" s="10">
        <v>1256183.9000000001</v>
      </c>
      <c r="E6" s="10">
        <v>678531.5900000001</v>
      </c>
      <c r="F6" s="10">
        <v>770319.8099999999</v>
      </c>
      <c r="G6" s="10">
        <v>982750.15</v>
      </c>
      <c r="H6" s="10">
        <v>846121.3500000001</v>
      </c>
      <c r="I6" s="10">
        <v>1031916.2200000001</v>
      </c>
      <c r="J6" s="10">
        <v>263824.46</v>
      </c>
      <c r="K6" s="10">
        <f>SUM(B6:J6)</f>
        <v>7687619.77</v>
      </c>
      <c r="Q6"/>
      <c r="R6"/>
    </row>
    <row r="7" spans="1:18" ht="27" customHeight="1">
      <c r="A7" s="2" t="s">
        <v>4</v>
      </c>
      <c r="B7" s="19">
        <v>-46776.4</v>
      </c>
      <c r="C7" s="19">
        <v>-54441.2</v>
      </c>
      <c r="D7" s="19">
        <v>-1121857.43</v>
      </c>
      <c r="E7" s="19">
        <v>-32045.2</v>
      </c>
      <c r="F7" s="19">
        <v>-34064.8</v>
      </c>
      <c r="G7" s="19">
        <v>-24662</v>
      </c>
      <c r="H7" s="19">
        <v>-713086</v>
      </c>
      <c r="I7" s="19">
        <v>-45760</v>
      </c>
      <c r="J7" s="19">
        <v>-229002.91</v>
      </c>
      <c r="K7" s="8">
        <f>SUM(B7:J7)</f>
        <v>-2301695.94</v>
      </c>
      <c r="Q7"/>
      <c r="R7"/>
    </row>
    <row r="8" spans="1:11" ht="27" customHeight="1">
      <c r="A8" s="6" t="s">
        <v>5</v>
      </c>
      <c r="B8" s="7">
        <f>B6+B7</f>
        <v>882721.8999999999</v>
      </c>
      <c r="C8" s="7">
        <f aca="true" t="shared" si="0" ref="C8:J8">C6+C7</f>
        <v>874032.7899999999</v>
      </c>
      <c r="D8" s="7">
        <f t="shared" si="0"/>
        <v>134326.4700000002</v>
      </c>
      <c r="E8" s="7">
        <f t="shared" si="0"/>
        <v>646486.3900000001</v>
      </c>
      <c r="F8" s="7">
        <f t="shared" si="0"/>
        <v>736255.0099999999</v>
      </c>
      <c r="G8" s="7">
        <f t="shared" si="0"/>
        <v>958088.15</v>
      </c>
      <c r="H8" s="7">
        <f t="shared" si="0"/>
        <v>133035.3500000001</v>
      </c>
      <c r="I8" s="7">
        <f t="shared" si="0"/>
        <v>986156.2200000001</v>
      </c>
      <c r="J8" s="7">
        <f t="shared" si="0"/>
        <v>34821.55000000002</v>
      </c>
      <c r="K8" s="7">
        <f>+K7+K6</f>
        <v>5385923.83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476950.24000000005</v>
      </c>
      <c r="C13" s="10">
        <v>306346.29</v>
      </c>
      <c r="D13" s="10">
        <v>1050507.51</v>
      </c>
      <c r="E13" s="10">
        <v>895728.02</v>
      </c>
      <c r="F13" s="10">
        <v>923266.35</v>
      </c>
      <c r="G13" s="10">
        <v>445878.1400000001</v>
      </c>
      <c r="H13" s="10">
        <v>321598.35</v>
      </c>
      <c r="I13" s="10">
        <v>368396.82999999996</v>
      </c>
      <c r="J13" s="10">
        <v>291348.2299999999</v>
      </c>
      <c r="K13" s="10">
        <v>576651.6</v>
      </c>
      <c r="L13" s="10">
        <f>SUM(B13:K13)</f>
        <v>5656671.56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-40975.880000000005</v>
      </c>
      <c r="C14" s="8">
        <v>-16165.6</v>
      </c>
      <c r="D14" s="8">
        <v>-55721.6</v>
      </c>
      <c r="E14" s="8">
        <v>-800721.32</v>
      </c>
      <c r="F14" s="8">
        <v>-878515.6</v>
      </c>
      <c r="G14" s="8">
        <v>-23636.8</v>
      </c>
      <c r="H14" s="8">
        <v>-19687.25</v>
      </c>
      <c r="I14" s="8">
        <v>-329691.6</v>
      </c>
      <c r="J14" s="8">
        <v>-11932.8</v>
      </c>
      <c r="K14" s="8">
        <v>-29141.2</v>
      </c>
      <c r="L14" s="8">
        <f>SUM(B14:K14)</f>
        <v>-2206189.65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435974.36000000004</v>
      </c>
      <c r="C15" s="7">
        <f aca="true" t="shared" si="1" ref="C15:K15">+C13+C14</f>
        <v>290180.69</v>
      </c>
      <c r="D15" s="7">
        <f t="shared" si="1"/>
        <v>994785.91</v>
      </c>
      <c r="E15" s="7">
        <f t="shared" si="1"/>
        <v>95006.70000000007</v>
      </c>
      <c r="F15" s="7">
        <f t="shared" si="1"/>
        <v>44750.75</v>
      </c>
      <c r="G15" s="7">
        <f t="shared" si="1"/>
        <v>422241.3400000001</v>
      </c>
      <c r="H15" s="7">
        <f t="shared" si="1"/>
        <v>301911.1</v>
      </c>
      <c r="I15" s="7">
        <f t="shared" si="1"/>
        <v>38705.22999999998</v>
      </c>
      <c r="J15" s="7">
        <f t="shared" si="1"/>
        <v>279415.42999999993</v>
      </c>
      <c r="K15" s="7">
        <f t="shared" si="1"/>
        <v>547510.4</v>
      </c>
      <c r="L15" s="7">
        <f>+L13+L14</f>
        <v>3450481.9099999997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1048054.3300000001</v>
      </c>
      <c r="C20" s="10">
        <v>745361.34</v>
      </c>
      <c r="D20" s="10">
        <v>738630.3300000001</v>
      </c>
      <c r="E20" s="10">
        <v>207908.26999999996</v>
      </c>
      <c r="F20" s="10">
        <v>669924.78</v>
      </c>
      <c r="G20" s="10">
        <v>924236.82</v>
      </c>
      <c r="H20" s="10">
        <v>184681.66</v>
      </c>
      <c r="I20" s="10">
        <v>730270.8200000002</v>
      </c>
      <c r="J20" s="10">
        <v>671979.18</v>
      </c>
      <c r="K20" s="10">
        <v>921804.7900000002</v>
      </c>
      <c r="L20" s="10">
        <v>798830.66</v>
      </c>
      <c r="M20" s="10">
        <v>419949.25999999995</v>
      </c>
      <c r="N20" s="10">
        <v>239444.96999999997</v>
      </c>
      <c r="O20" s="10">
        <f>SUM(B20:N20)</f>
        <v>8301077.21</v>
      </c>
    </row>
    <row r="21" spans="1:15" ht="27" customHeight="1">
      <c r="A21" s="2" t="s">
        <v>4</v>
      </c>
      <c r="B21" s="8">
        <v>-894182</v>
      </c>
      <c r="C21" s="8">
        <v>-37835.6</v>
      </c>
      <c r="D21" s="8">
        <v>-23597.2</v>
      </c>
      <c r="E21" s="8">
        <v>-7255.6</v>
      </c>
      <c r="F21" s="8">
        <v>-25154.8</v>
      </c>
      <c r="G21" s="8">
        <v>-48571.6</v>
      </c>
      <c r="H21" s="8">
        <v>-6591.2</v>
      </c>
      <c r="I21" s="8">
        <v>-617639.6</v>
      </c>
      <c r="J21" s="8">
        <v>-28974</v>
      </c>
      <c r="K21" s="8">
        <v>-739219.2</v>
      </c>
      <c r="L21" s="8">
        <v>-678509.2</v>
      </c>
      <c r="M21" s="8">
        <v>-17622</v>
      </c>
      <c r="N21" s="8">
        <v>-8804.4</v>
      </c>
      <c r="O21" s="8">
        <f>SUM(B21:N21)</f>
        <v>-3133956.4</v>
      </c>
    </row>
    <row r="22" spans="1:15" ht="27" customHeight="1">
      <c r="A22" s="6" t="s">
        <v>5</v>
      </c>
      <c r="B22" s="7">
        <f>+B20+B21</f>
        <v>153872.33000000007</v>
      </c>
      <c r="C22" s="7">
        <f>+C20+C21</f>
        <v>707525.74</v>
      </c>
      <c r="D22" s="7">
        <f aca="true" t="shared" si="2" ref="D22:O22">+D20+D21</f>
        <v>715033.1300000001</v>
      </c>
      <c r="E22" s="7">
        <f t="shared" si="2"/>
        <v>200652.66999999995</v>
      </c>
      <c r="F22" s="7">
        <f t="shared" si="2"/>
        <v>644769.98</v>
      </c>
      <c r="G22" s="7">
        <f t="shared" si="2"/>
        <v>875665.22</v>
      </c>
      <c r="H22" s="7">
        <f t="shared" si="2"/>
        <v>178090.46</v>
      </c>
      <c r="I22" s="7">
        <f t="shared" si="2"/>
        <v>112631.2200000002</v>
      </c>
      <c r="J22" s="7">
        <f t="shared" si="2"/>
        <v>643005.18</v>
      </c>
      <c r="K22" s="7">
        <f t="shared" si="2"/>
        <v>182585.5900000002</v>
      </c>
      <c r="L22" s="7">
        <f t="shared" si="2"/>
        <v>120321.46000000008</v>
      </c>
      <c r="M22" s="7">
        <f t="shared" si="2"/>
        <v>402327.25999999995</v>
      </c>
      <c r="N22" s="7">
        <f t="shared" si="2"/>
        <v>230640.56999999998</v>
      </c>
      <c r="O22" s="7">
        <f t="shared" si="2"/>
        <v>5167120.8100000005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2024-05-20T19:45:41Z</dcterms:modified>
  <cp:category/>
  <cp:version/>
  <cp:contentType/>
  <cp:contentStatus/>
</cp:coreProperties>
</file>