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<sst xmlns="http://schemas.openxmlformats.org/spreadsheetml/2006/main" count="81" uniqueCount="63">
  <si>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</si>
  <si>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</si>
  <si>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</si>
  <si>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</si>
  <si>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</si>
  <si>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</si>
  <si>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</si>
  <si>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</si>
  <si>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</si>
  <si>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</si>
  <si>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</si>
  <si>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</si>
  <si>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</si>
  <si>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</si>
  <si>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</si>
  <si>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</si>
  <si>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</si>
  <si>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</si>
  <si>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</si>
  <si>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</si>
  <si>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</si>
  <si>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</si>
  <si>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</si>
  <si>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</si>
  <si>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</si>
  <si>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</si>
  <si>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</si>
  <si>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</si>
  <si>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</si>
  <si>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</si>
  <si>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</si>
  <si>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</si>
  <si>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</si>
  <si>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</si>
  <si>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</si>
  <si>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</si>
  <si>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</si>
  <si>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</si>
  <si>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</si>
  <si>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</si>
  <si>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</si>
  <si>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</si>
  <si>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</si>
  <si>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</si>
  <si>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</si>
  <si>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</si>
  <si>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</si>
  <si>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</si>
  <si>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</si>
  <si>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</si>
  <si>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</si>
  <si>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</si>
  <si>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</si>
  <si>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</si>
  <si>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</si>
  <si>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</si>
  <si>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</si>
  <si>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</si>
  <si>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</si>
  <si>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</si>
  <si>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</si>
  <si>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</si>
  <si>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12/05/24 - VENCIMENTO 17/05/24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</si>
</sst>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612411.92</v>
      </c>
      <c r="C6" s="10">
        <v>541715.9099999999</v>
      </c>
      <c r="D6" s="10">
        <v>900948.0400000002</v>
      </c>
      <c r="E6" s="10">
        <v>464740.87000000005</v>
      </c>
      <c r="F6" s="10">
        <v>578606.0800000001</v>
      </c>
      <c r="G6" s="10">
        <v>641134.07</v>
      </c>
      <c r="H6" s="10">
        <v>522442.49</v>
      </c>
      <c r="I6" s="10">
        <v>767209.16</v>
      </c>
      <c r="J6" s="10">
        <v>185870.37999999998</v>
      </c>
      <c r="K6" s="10">
        <f>SUM(B6:J6)</f>
        <v>5215078.92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612411.92</v>
      </c>
      <c r="C8" s="7">
        <f aca="true" t="shared" si="0" ref="C8:J8">C6+C7</f>
        <v>541715.9099999999</v>
      </c>
      <c r="D8" s="7">
        <f t="shared" si="0"/>
        <v>391553.8100000002</v>
      </c>
      <c r="E8" s="7">
        <f t="shared" si="0"/>
        <v>464740.87000000005</v>
      </c>
      <c r="F8" s="7">
        <f t="shared" si="0"/>
        <v>578606.0800000001</v>
      </c>
      <c r="G8" s="7">
        <f t="shared" si="0"/>
        <v>641134.07</v>
      </c>
      <c r="H8" s="7">
        <f t="shared" si="0"/>
        <v>144442.49</v>
      </c>
      <c r="I8" s="7">
        <f t="shared" si="0"/>
        <v>767209.16</v>
      </c>
      <c r="J8" s="7">
        <f t="shared" si="0"/>
        <v>71097.86999999998</v>
      </c>
      <c r="K8" s="7">
        <f>+K7+K6</f>
        <v>4212912.18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324779.72</v>
      </c>
      <c r="C13" s="10">
        <v>192303.94</v>
      </c>
      <c r="D13" s="10">
        <v>650574.22</v>
      </c>
      <c r="E13" s="10">
        <v>583484.7300000001</v>
      </c>
      <c r="F13" s="10">
        <v>671017.57</v>
      </c>
      <c r="G13" s="10">
        <v>285545.7400000001</v>
      </c>
      <c r="H13" s="10">
        <v>249323.87</v>
      </c>
      <c r="I13" s="10">
        <v>255648.27</v>
      </c>
      <c r="J13" s="10">
        <v>199793.99000000002</v>
      </c>
      <c r="K13" s="10">
        <v>411673.32999999996</v>
      </c>
      <c r="L13" s="10">
        <f>SUM(B13:K13)</f>
        <v>3824145.3800000004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-1173835.96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217909.12999999998</v>
      </c>
      <c r="C15" s="7">
        <f aca="true" t="shared" si="1" ref="C15:K15">+C13+C14</f>
        <v>192303.94</v>
      </c>
      <c r="D15" s="7">
        <f t="shared" si="1"/>
        <v>650574.22</v>
      </c>
      <c r="E15" s="7">
        <f t="shared" si="1"/>
        <v>196116.6100000001</v>
      </c>
      <c r="F15" s="7">
        <f t="shared" si="1"/>
        <v>169017.56999999995</v>
      </c>
      <c r="G15" s="7">
        <f t="shared" si="1"/>
        <v>285545.7400000001</v>
      </c>
      <c r="H15" s="7">
        <f t="shared" si="1"/>
        <v>242726.62</v>
      </c>
      <c r="I15" s="7">
        <f t="shared" si="1"/>
        <v>84648.26999999999</v>
      </c>
      <c r="J15" s="7">
        <f t="shared" si="1"/>
        <v>199793.99000000002</v>
      </c>
      <c r="K15" s="7">
        <f t="shared" si="1"/>
        <v>411673.32999999996</v>
      </c>
      <c r="L15" s="7">
        <f>+L13+L14</f>
        <v>2650309.4200000004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669514.25</v>
      </c>
      <c r="C20" s="10">
        <v>450245.02999999997</v>
      </c>
      <c r="D20" s="10">
        <v>412510.45999999996</v>
      </c>
      <c r="E20" s="10">
        <v>123190.37999999999</v>
      </c>
      <c r="F20" s="10">
        <v>419512.76999999996</v>
      </c>
      <c r="G20" s="10">
        <v>600601.39</v>
      </c>
      <c r="H20" s="10">
        <v>111590.01000000001</v>
      </c>
      <c r="I20" s="10">
        <v>464130.91000000003</v>
      </c>
      <c r="J20" s="10">
        <v>467688.56999999995</v>
      </c>
      <c r="K20" s="10">
        <v>640381.34</v>
      </c>
      <c r="L20" s="10">
        <v>511398.68999999994</v>
      </c>
      <c r="M20" s="10">
        <v>280082.98</v>
      </c>
      <c r="N20" s="10">
        <v>156081.13</v>
      </c>
      <c r="O20" s="10">
        <f>SUM(B20:N20)</f>
        <v>5306927.910000001</v>
      </c>
    </row>
    <row r="21" spans="1:15" ht="27" customHeight="1">
      <c r="A21" s="2" t="s">
        <v>4</v>
      </c>
      <c r="B21" s="8">
        <v>-441000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-1485000</v>
      </c>
    </row>
    <row r="22" spans="1:15" ht="27" customHeight="1">
      <c r="A22" s="6" t="s">
        <v>5</v>
      </c>
      <c r="B22" s="7">
        <f>+B20+B21</f>
        <v>228514.25</v>
      </c>
      <c r="C22" s="7">
        <f>+C20+C21</f>
        <v>450245.02999999997</v>
      </c>
      <c r="D22" s="7">
        <f aca="true" t="shared" si="2" ref="D22:O22">+D20+D21</f>
        <v>412510.45999999996</v>
      </c>
      <c r="E22" s="7">
        <f t="shared" si="2"/>
        <v>123190.37999999999</v>
      </c>
      <c r="F22" s="7">
        <f t="shared" si="2"/>
        <v>419512.76999999996</v>
      </c>
      <c r="G22" s="7">
        <f t="shared" si="2"/>
        <v>600601.39</v>
      </c>
      <c r="H22" s="7">
        <f t="shared" si="2"/>
        <v>111590.01000000001</v>
      </c>
      <c r="I22" s="7">
        <f t="shared" si="2"/>
        <v>194130.91000000003</v>
      </c>
      <c r="J22" s="7">
        <f t="shared" si="2"/>
        <v>467688.56999999995</v>
      </c>
      <c r="K22" s="7">
        <f t="shared" si="2"/>
        <v>235381.33999999997</v>
      </c>
      <c r="L22" s="7">
        <f t="shared" si="2"/>
        <v>142398.68999999994</v>
      </c>
      <c r="M22" s="7">
        <f t="shared" si="2"/>
        <v>280082.98</v>
      </c>
      <c r="N22" s="7">
        <f t="shared" si="2"/>
        <v>156081.13</v>
      </c>
      <c r="O22" s="7">
        <f t="shared" si="2"/>
        <v>3821927.910000001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2024-05-20T20:07:29Z</dcterms:modified>
  <cp:category/>
  <cp:version/>
  <cp:contentType/>
  <cp:contentStatus/>
</cp:coreProperties>
</file>