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<sst xmlns="http://schemas.openxmlformats.org/spreadsheetml/2006/main" count="81" uniqueCount="63">
  <si>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</si>
  <si>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</si>
  <si>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</si>
  <si>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</si>
  <si>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</si>
  <si>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</si>
  <si>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</si>
  <si>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</si>
  <si>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</si>
  <si>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</si>
  <si>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</si>
  <si>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</si>
  <si>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</si>
  <si>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</si>
  <si>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</si>
  <si>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</si>
  <si>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</si>
  <si>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</si>
  <si>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</si>
  <si>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</si>
  <si>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</si>
  <si>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</si>
  <si>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</si>
  <si>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</si>
  <si>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</si>
  <si>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</si>
  <si>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</si>
  <si>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</si>
  <si>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</si>
  <si>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</si>
  <si>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</si>
  <si>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</si>
  <si>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</si>
  <si>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</si>
  <si>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</si>
  <si>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</si>
  <si>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</si>
  <si>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</si>
  <si>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</si>
  <si>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</si>
  <si>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</si>
  <si>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</si>
  <si>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</si>
  <si>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</si>
  <si>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</si>
  <si>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</si>
  <si>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</si>
  <si>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</si>
  <si>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</si>
  <si>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</si>
  <si>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</si>
  <si>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</si>
  <si>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</si>
  <si>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</si>
  <si>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</si>
  <si>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</si>
  <si>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</si>
  <si>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</si>
  <si>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</si>
  <si>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</si>
  <si>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</si>
  <si>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</si>
  <si>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15/05/24 - VENCIMENTO 22/05/24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</si>
</sst>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1770595.34</v>
      </c>
      <c r="C6" s="10">
        <v>1662110.1300000004</v>
      </c>
      <c r="D6" s="10">
        <v>2045754.28</v>
      </c>
      <c r="E6" s="10">
        <v>1283968.0000000002</v>
      </c>
      <c r="F6" s="10">
        <v>1349937.8400000003</v>
      </c>
      <c r="G6" s="10">
        <v>1429224.19</v>
      </c>
      <c r="H6" s="10">
        <v>1241274.6199999996</v>
      </c>
      <c r="I6" s="10">
        <v>1735711.08</v>
      </c>
      <c r="J6" s="10">
        <v>629245.9400000002</v>
      </c>
      <c r="K6" s="10">
        <f>SUM(B6:J6)</f>
        <v>13147821.42</v>
      </c>
      <c r="Q6"/>
      <c r="R6"/>
    </row>
    <row r="7" spans="1:18" ht="27" customHeight="1">
      <c r="A7" s="2" t="s">
        <v>4</v>
      </c>
      <c r="B7" s="19">
        <v>-101527.20000000001</v>
      </c>
      <c r="C7" s="19">
        <v>-71288.45</v>
      </c>
      <c r="D7" s="19">
        <v>-96108.44999999998</v>
      </c>
      <c r="E7" s="19">
        <v>-92522.36</v>
      </c>
      <c r="F7" s="19">
        <v>-46428.8</v>
      </c>
      <c r="G7" s="19">
        <v>-90372.16</v>
      </c>
      <c r="H7" s="19">
        <v>-29438.829999999998</v>
      </c>
      <c r="I7" s="19">
        <v>-78106.56</v>
      </c>
      <c r="J7" s="19">
        <v>-24904.85000000001</v>
      </c>
      <c r="K7" s="8">
        <f>SUM(B7:J7)</f>
        <v>-630697.6599999998</v>
      </c>
      <c r="Q7"/>
      <c r="R7"/>
    </row>
    <row r="8" spans="1:11" ht="27" customHeight="1">
      <c r="A8" s="6" t="s">
        <v>5</v>
      </c>
      <c r="B8" s="7">
        <f>B6+B7</f>
        <v>1669068.1400000001</v>
      </c>
      <c r="C8" s="7">
        <f aca="true" t="shared" si="0" ref="C8:J8">C6+C7</f>
        <v>1590821.6800000004</v>
      </c>
      <c r="D8" s="7">
        <f t="shared" si="0"/>
        <v>1949645.83</v>
      </c>
      <c r="E8" s="7">
        <f t="shared" si="0"/>
        <v>1191445.6400000001</v>
      </c>
      <c r="F8" s="7">
        <f t="shared" si="0"/>
        <v>1303509.0400000003</v>
      </c>
      <c r="G8" s="7">
        <f t="shared" si="0"/>
        <v>1338852.03</v>
      </c>
      <c r="H8" s="7">
        <f t="shared" si="0"/>
        <v>1211835.7899999996</v>
      </c>
      <c r="I8" s="7">
        <f t="shared" si="0"/>
        <v>1657604.52</v>
      </c>
      <c r="J8" s="7">
        <f t="shared" si="0"/>
        <v>604341.0900000002</v>
      </c>
      <c r="K8" s="7">
        <f>+K7+K6</f>
        <v>12517123.76</v>
      </c>
    </row>
    <row r="9" ht="36" customHeight="1">
      <c r="K9" s="27"/>
    </row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781115.49</v>
      </c>
      <c r="C13" s="10">
        <v>550827.3099999999</v>
      </c>
      <c r="D13" s="10">
        <v>1792034.25</v>
      </c>
      <c r="E13" s="10">
        <v>1442300.53</v>
      </c>
      <c r="F13" s="10">
        <v>1479424.1400000001</v>
      </c>
      <c r="G13" s="10">
        <v>885070.6599999999</v>
      </c>
      <c r="H13" s="10">
        <v>626174.0200000001</v>
      </c>
      <c r="I13" s="10">
        <v>634432.0500000002</v>
      </c>
      <c r="J13" s="10">
        <v>777893.2300000001</v>
      </c>
      <c r="K13" s="10">
        <v>984289.11</v>
      </c>
      <c r="L13" s="10">
        <f>SUM(B13:K13)</f>
        <v>9953560.790000001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-125737.79</v>
      </c>
      <c r="C14" s="8">
        <v>-20671.2</v>
      </c>
      <c r="D14" s="8">
        <v>-66202.4</v>
      </c>
      <c r="E14" s="8">
        <v>-48324.920000000115</v>
      </c>
      <c r="F14" s="8">
        <v>-38935.6</v>
      </c>
      <c r="G14" s="8">
        <v>-33017.6</v>
      </c>
      <c r="H14" s="8">
        <v>-25020.05</v>
      </c>
      <c r="I14" s="8">
        <v>-25113.07</v>
      </c>
      <c r="J14" s="8">
        <v>-25678.4</v>
      </c>
      <c r="K14" s="8">
        <v>-38552.8</v>
      </c>
      <c r="L14" s="8">
        <f>SUM(B14:K14)</f>
        <v>-447253.8300000001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655377.7</v>
      </c>
      <c r="C15" s="7">
        <f aca="true" t="shared" si="1" ref="C15:K15">+C13+C14</f>
        <v>530156.11</v>
      </c>
      <c r="D15" s="7">
        <f t="shared" si="1"/>
        <v>1725831.85</v>
      </c>
      <c r="E15" s="7">
        <f t="shared" si="1"/>
        <v>1393975.6099999999</v>
      </c>
      <c r="F15" s="7">
        <f t="shared" si="1"/>
        <v>1440488.54</v>
      </c>
      <c r="G15" s="7">
        <f t="shared" si="1"/>
        <v>852053.0599999999</v>
      </c>
      <c r="H15" s="7">
        <f t="shared" si="1"/>
        <v>601153.9700000001</v>
      </c>
      <c r="I15" s="7">
        <f t="shared" si="1"/>
        <v>609318.9800000002</v>
      </c>
      <c r="J15" s="7">
        <f t="shared" si="1"/>
        <v>752214.8300000001</v>
      </c>
      <c r="K15" s="7">
        <f t="shared" si="1"/>
        <v>945736.3099999999</v>
      </c>
      <c r="L15" s="7">
        <f>+L13+L14</f>
        <v>9506306.96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1511958.58</v>
      </c>
      <c r="C20" s="10">
        <v>1089209.7</v>
      </c>
      <c r="D20" s="10">
        <v>988341.8900000001</v>
      </c>
      <c r="E20" s="10">
        <v>286254.4100000001</v>
      </c>
      <c r="F20" s="10">
        <v>1043215.35</v>
      </c>
      <c r="G20" s="10">
        <v>1479490.82</v>
      </c>
      <c r="H20" s="10">
        <v>280462.62999999995</v>
      </c>
      <c r="I20" s="10">
        <v>1138611.22</v>
      </c>
      <c r="J20" s="10">
        <v>914792.88</v>
      </c>
      <c r="K20" s="10">
        <v>1259281.64</v>
      </c>
      <c r="L20" s="10">
        <v>1151906.66</v>
      </c>
      <c r="M20" s="10">
        <v>657039</v>
      </c>
      <c r="N20" s="10">
        <v>348838.83</v>
      </c>
      <c r="O20" s="10">
        <f>SUM(B20:N20)</f>
        <v>12149403.610000001</v>
      </c>
    </row>
    <row r="21" spans="1:15" ht="27" customHeight="1">
      <c r="A21" s="2" t="s">
        <v>4</v>
      </c>
      <c r="B21" s="8">
        <v>-38148</v>
      </c>
      <c r="C21" s="8">
        <v>-36638.8</v>
      </c>
      <c r="D21" s="8">
        <v>-19690</v>
      </c>
      <c r="E21" s="8">
        <v>-267635.2</v>
      </c>
      <c r="F21" s="8">
        <v>-23465.2</v>
      </c>
      <c r="G21" s="8">
        <v>-47238.4</v>
      </c>
      <c r="H21" s="8">
        <v>-6842</v>
      </c>
      <c r="I21" s="8">
        <v>-53719.6</v>
      </c>
      <c r="J21" s="8">
        <v>-29079.6</v>
      </c>
      <c r="K21" s="8">
        <v>-15417.6</v>
      </c>
      <c r="L21" s="8">
        <v>-11303.6</v>
      </c>
      <c r="M21" s="8">
        <v>-21846</v>
      </c>
      <c r="N21" s="8">
        <v>-12914</v>
      </c>
      <c r="O21" s="8">
        <f>SUM(B21:N21)</f>
        <v>-583938</v>
      </c>
    </row>
    <row r="22" spans="1:15" ht="27" customHeight="1">
      <c r="A22" s="6" t="s">
        <v>5</v>
      </c>
      <c r="B22" s="7">
        <f>+B20+B21</f>
        <v>1473810.58</v>
      </c>
      <c r="C22" s="7">
        <f>+C20+C21</f>
        <v>1052570.9</v>
      </c>
      <c r="D22" s="7">
        <f aca="true" t="shared" si="2" ref="D22:O22">+D20+D21</f>
        <v>968651.8900000001</v>
      </c>
      <c r="E22" s="7">
        <f t="shared" si="2"/>
        <v>18619.21000000008</v>
      </c>
      <c r="F22" s="7">
        <f t="shared" si="2"/>
        <v>1019750.15</v>
      </c>
      <c r="G22" s="7">
        <f t="shared" si="2"/>
        <v>1432252.4200000002</v>
      </c>
      <c r="H22" s="7">
        <f t="shared" si="2"/>
        <v>273620.62999999995</v>
      </c>
      <c r="I22" s="7">
        <f t="shared" si="2"/>
        <v>1084891.6199999999</v>
      </c>
      <c r="J22" s="7">
        <f t="shared" si="2"/>
        <v>885713.28</v>
      </c>
      <c r="K22" s="7">
        <f t="shared" si="2"/>
        <v>1243864.0399999998</v>
      </c>
      <c r="L22" s="7">
        <f t="shared" si="2"/>
        <v>1140603.0599999998</v>
      </c>
      <c r="M22" s="7">
        <f t="shared" si="2"/>
        <v>635193</v>
      </c>
      <c r="N22" s="7">
        <f t="shared" si="2"/>
        <v>335924.83</v>
      </c>
      <c r="O22" s="7">
        <f t="shared" si="2"/>
        <v>11565465.610000001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2024-05-21T17:47:47Z</dcterms:modified>
  <cp:category/>
  <cp:version/>
  <cp:contentType/>
  <cp:contentStatus/>
</cp:coreProperties>
</file>