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7567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<sst xmlns="http://schemas.openxmlformats.org/spreadsheetml/2006/main" count="81" uniqueCount="63">
  <si>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</si>
  <si>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</si>
  <si>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</si>
  <si>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</si>
  <si>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</si>
  <si>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</si>
  <si>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</si>
  <si>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</si>
  <si>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</si>
  <si>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</si>
  <si>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</si>
  <si>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</si>
  <si>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</si>
  <si>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</si>
  <si>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</si>
  <si>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</si>
  <si>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</si>
  <si>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</si>
  <si>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</si>
  <si>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</si>
  <si>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</si>
  <si>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</si>
  <si>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</si>
  <si>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</si>
  <si>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</si>
  <si>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</si>
  <si>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</si>
  <si>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</si>
  <si>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</si>
  <si>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</si>
  <si>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</si>
  <si>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</si>
  <si>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</si>
  <si>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</si>
  <si>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</si>
  <si>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</si>
  <si>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</si>
  <si>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</si>
  <si>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</si>
  <si>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</si>
  <si>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</si>
  <si>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</si>
  <si>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</si>
  <si>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</si>
  <si>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</si>
  <si>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</si>
  <si>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</si>
  <si>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</si>
  <si>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</si>
  <si>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</si>
  <si>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</si>
  <si>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</si>
  <si>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</si>
  <si>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</si>
  <si>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</si>
  <si>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</si>
  <si>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</si>
  <si>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</si>
  <si>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</si>
  <si>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</si>
  <si>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</si>
  <si>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</si>
  <si>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16/05/24 - VENCIMENTO 23/05/24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</si>
</sst>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1773337.3400000003</v>
      </c>
      <c r="C6" s="10">
        <v>1663546.9200000002</v>
      </c>
      <c r="D6" s="10">
        <v>2050968.1099999999</v>
      </c>
      <c r="E6" s="10">
        <v>1289713.78</v>
      </c>
      <c r="F6" s="10">
        <v>1361278.16</v>
      </c>
      <c r="G6" s="10">
        <v>1430784.9800000002</v>
      </c>
      <c r="H6" s="10">
        <v>1270175.75</v>
      </c>
      <c r="I6" s="10">
        <v>1752395.5200000003</v>
      </c>
      <c r="J6" s="10">
        <v>622343.66</v>
      </c>
      <c r="K6" s="10">
        <f>SUM(B6:J6)</f>
        <v>13214544.22</v>
      </c>
      <c r="Q6"/>
      <c r="R6"/>
    </row>
    <row r="7" spans="1:18" ht="27" customHeight="1">
      <c r="A7" s="2" t="s">
        <v>4</v>
      </c>
      <c r="B7" s="19">
        <v>-98186.29999999999</v>
      </c>
      <c r="C7" s="19">
        <v>-69546.6</v>
      </c>
      <c r="D7" s="19">
        <v>-95704.62999999999</v>
      </c>
      <c r="E7" s="19">
        <v>-86451.04000000001</v>
      </c>
      <c r="F7" s="19">
        <v>-47383.6</v>
      </c>
      <c r="G7" s="19">
        <v>-79279.79999999999</v>
      </c>
      <c r="H7" s="19">
        <v>-29861.699999999997</v>
      </c>
      <c r="I7" s="19">
        <v>-79409.57</v>
      </c>
      <c r="J7" s="19">
        <v>-24937.540000000008</v>
      </c>
      <c r="K7" s="8">
        <f>SUM(B7:J7)</f>
        <v>-610760.78</v>
      </c>
      <c r="Q7"/>
      <c r="R7"/>
    </row>
    <row r="8" spans="1:11" ht="27" customHeight="1">
      <c r="A8" s="6" t="s">
        <v>5</v>
      </c>
      <c r="B8" s="7">
        <f>B6+B7</f>
        <v>1675151.0400000003</v>
      </c>
      <c r="C8" s="7">
        <f aca="true" t="shared" si="0" ref="C8:J8">C6+C7</f>
        <v>1594000.32</v>
      </c>
      <c r="D8" s="7">
        <f t="shared" si="0"/>
        <v>1955263.48</v>
      </c>
      <c r="E8" s="7">
        <f t="shared" si="0"/>
        <v>1203262.74</v>
      </c>
      <c r="F8" s="7">
        <f t="shared" si="0"/>
        <v>1313894.5599999998</v>
      </c>
      <c r="G8" s="7">
        <f t="shared" si="0"/>
        <v>1351505.1800000002</v>
      </c>
      <c r="H8" s="7">
        <f t="shared" si="0"/>
        <v>1240314.05</v>
      </c>
      <c r="I8" s="7">
        <f t="shared" si="0"/>
        <v>1672985.9500000002</v>
      </c>
      <c r="J8" s="7">
        <f t="shared" si="0"/>
        <v>597406.12</v>
      </c>
      <c r="K8" s="7">
        <f>+K7+K6</f>
        <v>12603783.440000001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784344.5599999999</v>
      </c>
      <c r="C13" s="10">
        <v>551044.63</v>
      </c>
      <c r="D13" s="10">
        <v>1791290.3800000001</v>
      </c>
      <c r="E13" s="10">
        <v>1445468.53</v>
      </c>
      <c r="F13" s="10">
        <v>1481947.2900000003</v>
      </c>
      <c r="G13" s="10">
        <v>889879.3899999999</v>
      </c>
      <c r="H13" s="10">
        <v>631747.8</v>
      </c>
      <c r="I13" s="10">
        <v>634829.0200000001</v>
      </c>
      <c r="J13" s="10">
        <v>781560.6599999999</v>
      </c>
      <c r="K13" s="10">
        <v>989741.8799999999</v>
      </c>
      <c r="L13" s="10">
        <f>SUM(B13:K13)</f>
        <v>9981854.14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-125535.39</v>
      </c>
      <c r="C14" s="8">
        <v>-20688.8</v>
      </c>
      <c r="D14" s="8">
        <v>-64055.2</v>
      </c>
      <c r="E14" s="8">
        <v>-48927.72000000011</v>
      </c>
      <c r="F14" s="8">
        <v>-39982.8</v>
      </c>
      <c r="G14" s="8">
        <v>-33264</v>
      </c>
      <c r="H14" s="8">
        <v>-25710.85</v>
      </c>
      <c r="I14" s="8">
        <v>-25857.5</v>
      </c>
      <c r="J14" s="8">
        <v>-25836.8</v>
      </c>
      <c r="K14" s="8">
        <v>-39842</v>
      </c>
      <c r="L14" s="8">
        <f>SUM(B14:K14)</f>
        <v>-449701.0600000001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658809.1699999999</v>
      </c>
      <c r="C15" s="7">
        <f aca="true" t="shared" si="1" ref="C15:K15">+C13+C14</f>
        <v>530355.83</v>
      </c>
      <c r="D15" s="7">
        <f t="shared" si="1"/>
        <v>1727235.1800000002</v>
      </c>
      <c r="E15" s="7">
        <f t="shared" si="1"/>
        <v>1396540.8099999998</v>
      </c>
      <c r="F15" s="7">
        <f t="shared" si="1"/>
        <v>1441964.4900000002</v>
      </c>
      <c r="G15" s="7">
        <f t="shared" si="1"/>
        <v>856615.3899999999</v>
      </c>
      <c r="H15" s="7">
        <f t="shared" si="1"/>
        <v>606036.9500000001</v>
      </c>
      <c r="I15" s="7">
        <f t="shared" si="1"/>
        <v>608971.5200000001</v>
      </c>
      <c r="J15" s="7">
        <f t="shared" si="1"/>
        <v>755723.8599999999</v>
      </c>
      <c r="K15" s="7">
        <f t="shared" si="1"/>
        <v>949899.8799999999</v>
      </c>
      <c r="L15" s="7">
        <f>+L13+L14</f>
        <v>9532153.08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1518719.7700000003</v>
      </c>
      <c r="C20" s="10">
        <v>1103624.23</v>
      </c>
      <c r="D20" s="10">
        <v>988946.9600000001</v>
      </c>
      <c r="E20" s="10">
        <v>293836.67000000004</v>
      </c>
      <c r="F20" s="10">
        <v>1050426.52</v>
      </c>
      <c r="G20" s="10">
        <v>1481579.6</v>
      </c>
      <c r="H20" s="10">
        <v>279900.43999999994</v>
      </c>
      <c r="I20" s="10">
        <v>1138305.3099999998</v>
      </c>
      <c r="J20" s="10">
        <v>948756.96</v>
      </c>
      <c r="K20" s="10">
        <v>1274008.85</v>
      </c>
      <c r="L20" s="10">
        <v>1152169.76</v>
      </c>
      <c r="M20" s="10">
        <v>659474.9</v>
      </c>
      <c r="N20" s="10">
        <v>348605.80000000005</v>
      </c>
      <c r="O20" s="10">
        <f>SUM(B20:N20)</f>
        <v>12238355.77</v>
      </c>
    </row>
    <row r="21" spans="1:15" ht="27" customHeight="1">
      <c r="A21" s="2" t="s">
        <v>4</v>
      </c>
      <c r="B21" s="8">
        <v>-37488</v>
      </c>
      <c r="C21" s="8">
        <v>-36440.8</v>
      </c>
      <c r="D21" s="8">
        <v>-19659.2</v>
      </c>
      <c r="E21" s="8">
        <v>-6780.4</v>
      </c>
      <c r="F21" s="8">
        <v>-24472.8</v>
      </c>
      <c r="G21" s="8">
        <v>-50230.4</v>
      </c>
      <c r="H21" s="8">
        <v>-6679.2</v>
      </c>
      <c r="I21" s="8">
        <v>-54406</v>
      </c>
      <c r="J21" s="8">
        <v>-28437.2</v>
      </c>
      <c r="K21" s="8">
        <v>-16108.4</v>
      </c>
      <c r="L21" s="8">
        <v>-11523.6</v>
      </c>
      <c r="M21" s="8">
        <v>-22426.8</v>
      </c>
      <c r="N21" s="8">
        <v>-13455.2</v>
      </c>
      <c r="O21" s="8">
        <f>SUM(B21:N21)</f>
        <v>-328108</v>
      </c>
    </row>
    <row r="22" spans="1:15" ht="27" customHeight="1">
      <c r="A22" s="6" t="s">
        <v>5</v>
      </c>
      <c r="B22" s="7">
        <f>+B20+B21</f>
        <v>1481231.7700000003</v>
      </c>
      <c r="C22" s="7">
        <f>+C20+C21</f>
        <v>1067183.43</v>
      </c>
      <c r="D22" s="7">
        <f aca="true" t="shared" si="2" ref="D22:O22">+D20+D21</f>
        <v>969287.7600000001</v>
      </c>
      <c r="E22" s="7">
        <f t="shared" si="2"/>
        <v>287056.27</v>
      </c>
      <c r="F22" s="7">
        <f t="shared" si="2"/>
        <v>1025953.72</v>
      </c>
      <c r="G22" s="7">
        <f t="shared" si="2"/>
        <v>1431349.2000000002</v>
      </c>
      <c r="H22" s="7">
        <f t="shared" si="2"/>
        <v>273221.23999999993</v>
      </c>
      <c r="I22" s="7">
        <f t="shared" si="2"/>
        <v>1083899.3099999998</v>
      </c>
      <c r="J22" s="7">
        <f t="shared" si="2"/>
        <v>920319.76</v>
      </c>
      <c r="K22" s="7">
        <f t="shared" si="2"/>
        <v>1257900.4500000002</v>
      </c>
      <c r="L22" s="7">
        <f t="shared" si="2"/>
        <v>1140646.16</v>
      </c>
      <c r="M22" s="7">
        <f t="shared" si="2"/>
        <v>637048.1</v>
      </c>
      <c r="N22" s="7">
        <f t="shared" si="2"/>
        <v>335150.60000000003</v>
      </c>
      <c r="O22" s="7">
        <f t="shared" si="2"/>
        <v>11910247.77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2024-05-23T17:01:20Z</dcterms:modified>
  <cp:category/>
  <cp:version/>
  <cp:contentType/>
  <cp:contentStatus/>
</cp:coreProperties>
</file>