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551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<sst xmlns="http://schemas.openxmlformats.org/spreadsheetml/2006/main" count="81" uniqueCount="63">
  <si>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</si>
  <si>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</si>
  <si>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</si>
  <si>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</si>
  <si>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</si>
  <si>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</si>
  <si>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</si>
  <si>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</si>
  <si>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</si>
  <si>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</si>
  <si>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</si>
  <si>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</si>
  <si>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</si>
  <si>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</si>
  <si>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</si>
  <si>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</si>
  <si>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</si>
  <si>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</si>
  <si>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</si>
  <si>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</si>
  <si>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</si>
  <si>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</si>
  <si>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</si>
  <si>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</si>
  <si>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</si>
  <si>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</si>
  <si>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</si>
  <si>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</si>
  <si>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</si>
  <si>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</si>
  <si>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</si>
  <si>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</si>
  <si>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</si>
  <si>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</si>
  <si>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</si>
  <si>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</si>
  <si>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</si>
  <si>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</si>
  <si>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</si>
  <si>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</si>
  <si>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</si>
  <si>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</si>
  <si>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</si>
  <si>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</si>
  <si>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</si>
  <si>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</si>
  <si>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</si>
  <si>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</si>
  <si>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</si>
  <si>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</si>
  <si>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</si>
  <si>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</si>
  <si>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</si>
  <si>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</si>
  <si>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</si>
  <si>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</si>
  <si>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</si>
  <si>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</si>
  <si>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</si>
  <si>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</si>
  <si>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</si>
  <si>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</si>
  <si>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17/05/24 - VENCIMENTO 24/05/24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</si>
</sst>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1758830.05</v>
      </c>
      <c r="C6" s="10">
        <v>1657194.61</v>
      </c>
      <c r="D6" s="10">
        <v>2055909.86</v>
      </c>
      <c r="E6" s="10">
        <v>1280883.93</v>
      </c>
      <c r="F6" s="10">
        <v>1355823.3900000001</v>
      </c>
      <c r="G6" s="10">
        <v>1427154.85</v>
      </c>
      <c r="H6" s="10">
        <v>1257382.7999999998</v>
      </c>
      <c r="I6" s="10">
        <v>1740251.6800000002</v>
      </c>
      <c r="J6" s="10">
        <v>621133.42</v>
      </c>
      <c r="K6" s="10">
        <f>SUM(B6:J6)</f>
        <v>13154564.589999998</v>
      </c>
      <c r="Q6"/>
      <c r="R6"/>
    </row>
    <row r="7" spans="1:18" ht="27" customHeight="1">
      <c r="A7" s="2" t="s">
        <v>4</v>
      </c>
      <c r="B7" s="19">
        <v>-149928.15</v>
      </c>
      <c r="C7" s="19">
        <v>-116960.20000000001</v>
      </c>
      <c r="D7" s="19">
        <v>-478991.7099999999</v>
      </c>
      <c r="E7" s="19">
        <v>-117333</v>
      </c>
      <c r="F7" s="19">
        <v>-86732.92</v>
      </c>
      <c r="G7" s="19">
        <v>-164391.83</v>
      </c>
      <c r="H7" s="19">
        <v>-163354.25999999995</v>
      </c>
      <c r="I7" s="19">
        <v>-193521.87</v>
      </c>
      <c r="J7" s="19">
        <v>-24865.790000000026</v>
      </c>
      <c r="K7" s="8">
        <f>SUM(B7:J7)</f>
        <v>-1496079.73</v>
      </c>
      <c r="Q7"/>
      <c r="R7"/>
    </row>
    <row r="8" spans="1:11" ht="27" customHeight="1">
      <c r="A8" s="6" t="s">
        <v>5</v>
      </c>
      <c r="B8" s="7">
        <f>B6+B7</f>
        <v>1608901.9000000001</v>
      </c>
      <c r="C8" s="7">
        <f aca="true" t="shared" si="0" ref="C8:J8">C6+C7</f>
        <v>1540234.4100000001</v>
      </c>
      <c r="D8" s="7">
        <f t="shared" si="0"/>
        <v>1576918.1500000001</v>
      </c>
      <c r="E8" s="7">
        <f t="shared" si="0"/>
        <v>1163550.93</v>
      </c>
      <c r="F8" s="7">
        <f t="shared" si="0"/>
        <v>1269090.4700000002</v>
      </c>
      <c r="G8" s="7">
        <f t="shared" si="0"/>
        <v>1262763.02</v>
      </c>
      <c r="H8" s="7">
        <f t="shared" si="0"/>
        <v>1094028.5399999998</v>
      </c>
      <c r="I8" s="7">
        <f t="shared" si="0"/>
        <v>1546729.81</v>
      </c>
      <c r="J8" s="7">
        <f t="shared" si="0"/>
        <v>596267.63</v>
      </c>
      <c r="K8" s="7">
        <f>+K7+K6</f>
        <v>11658484.859999998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782319.61</v>
      </c>
      <c r="C13" s="10">
        <v>549567.54</v>
      </c>
      <c r="D13" s="10">
        <v>1789488.0899999999</v>
      </c>
      <c r="E13" s="10">
        <v>1439251.54</v>
      </c>
      <c r="F13" s="10">
        <v>1481052.2100000002</v>
      </c>
      <c r="G13" s="10">
        <v>885740.9800000001</v>
      </c>
      <c r="H13" s="10">
        <v>630101.1300000001</v>
      </c>
      <c r="I13" s="10">
        <v>631990.1300000001</v>
      </c>
      <c r="J13" s="10">
        <v>772228.97</v>
      </c>
      <c r="K13" s="10">
        <v>992913.4700000001</v>
      </c>
      <c r="L13" s="10">
        <f>SUM(B13:K13)</f>
        <v>9954653.67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-653786.6399999999</v>
      </c>
      <c r="C14" s="8">
        <v>-55778.34</v>
      </c>
      <c r="D14" s="8">
        <v>-121834.2</v>
      </c>
      <c r="E14" s="8">
        <v>-226710.67999999996</v>
      </c>
      <c r="F14" s="8">
        <v>-132932.85999999993</v>
      </c>
      <c r="G14" s="8">
        <v>-81039.4</v>
      </c>
      <c r="H14" s="8">
        <v>-41655.83</v>
      </c>
      <c r="I14" s="8">
        <v>-62076.95</v>
      </c>
      <c r="J14" s="8">
        <v>-63665.009999999995</v>
      </c>
      <c r="K14" s="8">
        <v>-88920.79000000001</v>
      </c>
      <c r="L14" s="8">
        <f>SUM(B14:K14)</f>
        <v>-1528400.6999999997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128532.97000000009</v>
      </c>
      <c r="C15" s="7">
        <f aca="true" t="shared" si="1" ref="C15:K15">+C13+C14</f>
        <v>493789.20000000007</v>
      </c>
      <c r="D15" s="7">
        <f t="shared" si="1"/>
        <v>1667653.89</v>
      </c>
      <c r="E15" s="7">
        <f t="shared" si="1"/>
        <v>1212540.86</v>
      </c>
      <c r="F15" s="7">
        <f t="shared" si="1"/>
        <v>1348119.3500000003</v>
      </c>
      <c r="G15" s="7">
        <f t="shared" si="1"/>
        <v>804701.5800000001</v>
      </c>
      <c r="H15" s="7">
        <f t="shared" si="1"/>
        <v>588445.3000000002</v>
      </c>
      <c r="I15" s="7">
        <f t="shared" si="1"/>
        <v>569913.1800000002</v>
      </c>
      <c r="J15" s="7">
        <f t="shared" si="1"/>
        <v>708563.96</v>
      </c>
      <c r="K15" s="7">
        <f t="shared" si="1"/>
        <v>903992.68</v>
      </c>
      <c r="L15" s="7">
        <f>+L13+L14</f>
        <v>8426252.97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1516698.68</v>
      </c>
      <c r="C20" s="10">
        <v>1101714.56</v>
      </c>
      <c r="D20" s="10">
        <v>980723.3300000001</v>
      </c>
      <c r="E20" s="10">
        <v>289736.6900000001</v>
      </c>
      <c r="F20" s="10">
        <v>1054735.27</v>
      </c>
      <c r="G20" s="10">
        <v>1479655.3700000003</v>
      </c>
      <c r="H20" s="10">
        <v>280537.73999999993</v>
      </c>
      <c r="I20" s="10">
        <v>1138987.4300000002</v>
      </c>
      <c r="J20" s="10">
        <v>941102.92</v>
      </c>
      <c r="K20" s="10">
        <v>1274843.6400000001</v>
      </c>
      <c r="L20" s="10">
        <v>1148641.4000000001</v>
      </c>
      <c r="M20" s="10">
        <v>653885.8</v>
      </c>
      <c r="N20" s="10">
        <v>334532.38999999996</v>
      </c>
      <c r="O20" s="10">
        <f>SUM(B20:N20)</f>
        <v>12195795.220000003</v>
      </c>
    </row>
    <row r="21" spans="1:15" ht="27" customHeight="1">
      <c r="A21" s="2" t="s">
        <v>4</v>
      </c>
      <c r="B21" s="8">
        <v>-59407.0600000001</v>
      </c>
      <c r="C21" s="8">
        <v>-111546.95</v>
      </c>
      <c r="D21" s="8">
        <v>-80891.16</v>
      </c>
      <c r="E21" s="8">
        <v>-26629.53</v>
      </c>
      <c r="F21" s="8">
        <v>-86281.88</v>
      </c>
      <c r="G21" s="8">
        <v>-137570.62</v>
      </c>
      <c r="H21" s="8">
        <v>-23588.46</v>
      </c>
      <c r="I21" s="8">
        <v>-119781.82999999996</v>
      </c>
      <c r="J21" s="8">
        <v>-86672.87</v>
      </c>
      <c r="K21" s="8">
        <v>-919028.4400000001</v>
      </c>
      <c r="L21" s="8">
        <v>-821839.0700000001</v>
      </c>
      <c r="M21" s="8">
        <v>-60776.520000000004</v>
      </c>
      <c r="N21" s="8">
        <v>-30222.15</v>
      </c>
      <c r="O21" s="8">
        <f>SUM(B21:N21)</f>
        <v>-2564236.54</v>
      </c>
    </row>
    <row r="22" spans="1:15" ht="27" customHeight="1">
      <c r="A22" s="6" t="s">
        <v>5</v>
      </c>
      <c r="B22" s="7">
        <f>+B20+B21</f>
        <v>1457291.6199999999</v>
      </c>
      <c r="C22" s="7">
        <f>+C20+C21</f>
        <v>990167.6100000001</v>
      </c>
      <c r="D22" s="7">
        <f aca="true" t="shared" si="2" ref="D22:O22">+D20+D21</f>
        <v>899832.17</v>
      </c>
      <c r="E22" s="7">
        <f t="shared" si="2"/>
        <v>263107.16000000015</v>
      </c>
      <c r="F22" s="7">
        <f t="shared" si="2"/>
        <v>968453.39</v>
      </c>
      <c r="G22" s="7">
        <f t="shared" si="2"/>
        <v>1342084.7500000005</v>
      </c>
      <c r="H22" s="7">
        <f t="shared" si="2"/>
        <v>256949.27999999994</v>
      </c>
      <c r="I22" s="7">
        <f t="shared" si="2"/>
        <v>1019205.6000000002</v>
      </c>
      <c r="J22" s="7">
        <f t="shared" si="2"/>
        <v>854430.05</v>
      </c>
      <c r="K22" s="7">
        <f t="shared" si="2"/>
        <v>355815.20000000007</v>
      </c>
      <c r="L22" s="7">
        <f t="shared" si="2"/>
        <v>326802.3300000001</v>
      </c>
      <c r="M22" s="7">
        <f t="shared" si="2"/>
        <v>593109.28</v>
      </c>
      <c r="N22" s="7">
        <f t="shared" si="2"/>
        <v>304310.23999999993</v>
      </c>
      <c r="O22" s="7">
        <f t="shared" si="2"/>
        <v>9631558.680000003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2024-05-29T14:06:59Z</dcterms:modified>
  <cp:category/>
  <cp:version/>
  <cp:contentType/>
  <cp:contentStatus/>
</cp:coreProperties>
</file>