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<sst xmlns="http://schemas.openxmlformats.org/spreadsheetml/2006/main" count="81" uniqueCount="63">
  <si>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</si>
  <si>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</si>
  <si>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</si>
  <si>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</si>
  <si>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</si>
  <si>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</si>
  <si>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</si>
  <si>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</si>
  <si>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</si>
  <si>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</si>
  <si>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</si>
  <si>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</si>
  <si>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</si>
  <si>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</si>
  <si>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</si>
  <si>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</si>
  <si>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</si>
  <si>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</si>
  <si>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</si>
  <si>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</si>
  <si>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</si>
  <si>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</si>
  <si>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</si>
  <si>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</si>
  <si>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</si>
  <si>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</si>
  <si>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</si>
  <si>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</si>
  <si>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</si>
  <si>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</si>
  <si>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</si>
  <si>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</si>
  <si>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</si>
  <si>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</si>
  <si>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</si>
  <si>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</si>
  <si>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</si>
  <si>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</si>
  <si>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</si>
  <si>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</si>
  <si>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</si>
  <si>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</si>
  <si>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</si>
  <si>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</si>
  <si>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</si>
  <si>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</si>
  <si>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</si>
  <si>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</si>
  <si>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</si>
  <si>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</si>
  <si>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</si>
  <si>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</si>
  <si>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</si>
  <si>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</si>
  <si>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</si>
  <si>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</si>
  <si>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</si>
  <si>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</si>
  <si>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</si>
  <si>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</si>
  <si>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</si>
  <si>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</si>
  <si>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19/05/24 - VENCIMENTO 24/05/24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</si>
</sst>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0" fontId="40" fillId="0" borderId="10" xfId="45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651717.4299999999</v>
      </c>
      <c r="C6" s="10">
        <v>565827.13</v>
      </c>
      <c r="D6" s="10">
        <v>912984.8600000001</v>
      </c>
      <c r="E6" s="10">
        <v>485356.8300000001</v>
      </c>
      <c r="F6" s="10">
        <v>580009.04</v>
      </c>
      <c r="G6" s="10">
        <v>624969.0700000001</v>
      </c>
      <c r="H6" s="10">
        <v>563641.5100000001</v>
      </c>
      <c r="I6" s="10">
        <v>783547.53</v>
      </c>
      <c r="J6" s="10">
        <v>190724.59</v>
      </c>
      <c r="K6" s="10">
        <f>SUM(B6:J6)</f>
        <v>5358777.99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651717.4299999999</v>
      </c>
      <c r="C8" s="7">
        <f aca="true" t="shared" si="0" ref="C8:J8">C6+C7</f>
        <v>565827.13</v>
      </c>
      <c r="D8" s="7">
        <f t="shared" si="0"/>
        <v>403590.6300000001</v>
      </c>
      <c r="E8" s="7">
        <f t="shared" si="0"/>
        <v>485356.8300000001</v>
      </c>
      <c r="F8" s="7">
        <f t="shared" si="0"/>
        <v>580009.04</v>
      </c>
      <c r="G8" s="7">
        <f t="shared" si="0"/>
        <v>624969.0700000001</v>
      </c>
      <c r="H8" s="7">
        <f t="shared" si="0"/>
        <v>185641.51000000013</v>
      </c>
      <c r="I8" s="7">
        <f t="shared" si="0"/>
        <v>783547.53</v>
      </c>
      <c r="J8" s="7">
        <f t="shared" si="0"/>
        <v>75952.08</v>
      </c>
      <c r="K8" s="7">
        <f>+K7+K6</f>
        <v>4356611.25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337784.15</v>
      </c>
      <c r="C13" s="10">
        <v>198719.71</v>
      </c>
      <c r="D13" s="10">
        <v>679358.9899999999</v>
      </c>
      <c r="E13" s="10">
        <v>626278.6300000001</v>
      </c>
      <c r="F13" s="10">
        <v>697600.09</v>
      </c>
      <c r="G13" s="10">
        <v>292138.31000000006</v>
      </c>
      <c r="H13" s="10">
        <v>260640.10999999996</v>
      </c>
      <c r="I13" s="10">
        <v>259101.54</v>
      </c>
      <c r="J13" s="10">
        <v>220398</v>
      </c>
      <c r="K13" s="10">
        <v>411705.1099999999</v>
      </c>
      <c r="L13" s="10">
        <f>SUM(B13:K13)</f>
        <v>3983724.6399999997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-1173835.96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230913.56000000003</v>
      </c>
      <c r="C15" s="7">
        <f aca="true" t="shared" si="1" ref="C15:K15">+C13+C14</f>
        <v>198719.71</v>
      </c>
      <c r="D15" s="7">
        <f t="shared" si="1"/>
        <v>679358.9899999999</v>
      </c>
      <c r="E15" s="7">
        <f t="shared" si="1"/>
        <v>238910.51000000013</v>
      </c>
      <c r="F15" s="7">
        <f t="shared" si="1"/>
        <v>195600.08999999997</v>
      </c>
      <c r="G15" s="7">
        <f t="shared" si="1"/>
        <v>292138.31000000006</v>
      </c>
      <c r="H15" s="7">
        <f t="shared" si="1"/>
        <v>254042.85999999996</v>
      </c>
      <c r="I15" s="7">
        <f t="shared" si="1"/>
        <v>88101.54000000001</v>
      </c>
      <c r="J15" s="7">
        <f t="shared" si="1"/>
        <v>220398</v>
      </c>
      <c r="K15" s="7">
        <f t="shared" si="1"/>
        <v>411705.1099999999</v>
      </c>
      <c r="L15" s="7">
        <f>+L13+L14</f>
        <v>2809888.6799999997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672314.7900000002</v>
      </c>
      <c r="C20" s="10">
        <v>468222.74</v>
      </c>
      <c r="D20" s="10">
        <v>423869.8599999999</v>
      </c>
      <c r="E20" s="10">
        <v>131893.15</v>
      </c>
      <c r="F20" s="10">
        <v>418114.66000000003</v>
      </c>
      <c r="G20" s="10">
        <v>615087.4199999999</v>
      </c>
      <c r="H20" s="10">
        <v>130503.07999999999</v>
      </c>
      <c r="I20" s="10">
        <v>445082.42999999993</v>
      </c>
      <c r="J20" s="10">
        <v>491283.01999999996</v>
      </c>
      <c r="K20" s="10">
        <v>668314.9999999999</v>
      </c>
      <c r="L20" s="10">
        <v>539274.5199999999</v>
      </c>
      <c r="M20" s="10">
        <v>272997.11</v>
      </c>
      <c r="N20" s="10">
        <v>142065.82</v>
      </c>
      <c r="O20" s="10">
        <f>SUM(B20:N20)</f>
        <v>5419023.6</v>
      </c>
    </row>
    <row r="21" spans="1:15" ht="27" customHeight="1">
      <c r="A21" s="2" t="s">
        <v>4</v>
      </c>
      <c r="B21" s="26">
        <v>-441000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-270000</v>
      </c>
      <c r="J21" s="26">
        <v>0</v>
      </c>
      <c r="K21" s="26">
        <v>-405000</v>
      </c>
      <c r="L21" s="26">
        <v>-369000</v>
      </c>
      <c r="M21" s="26">
        <v>0</v>
      </c>
      <c r="N21" s="26">
        <v>0</v>
      </c>
      <c r="O21" s="8">
        <f>SUM(B21:N21)</f>
        <v>-1485000</v>
      </c>
    </row>
    <row r="22" spans="1:15" ht="27" customHeight="1">
      <c r="A22" s="6" t="s">
        <v>5</v>
      </c>
      <c r="B22" s="7">
        <f>+B20+B21</f>
        <v>231314.79000000015</v>
      </c>
      <c r="C22" s="7">
        <f>+C20+C21</f>
        <v>468222.74</v>
      </c>
      <c r="D22" s="7">
        <f aca="true" t="shared" si="2" ref="D22:O22">+D20+D21</f>
        <v>423869.8599999999</v>
      </c>
      <c r="E22" s="7">
        <f t="shared" si="2"/>
        <v>131893.15</v>
      </c>
      <c r="F22" s="7">
        <f t="shared" si="2"/>
        <v>418114.66000000003</v>
      </c>
      <c r="G22" s="7">
        <f t="shared" si="2"/>
        <v>615087.4199999999</v>
      </c>
      <c r="H22" s="7">
        <f t="shared" si="2"/>
        <v>130503.07999999999</v>
      </c>
      <c r="I22" s="7">
        <f t="shared" si="2"/>
        <v>175082.42999999993</v>
      </c>
      <c r="J22" s="7">
        <f t="shared" si="2"/>
        <v>491283.01999999996</v>
      </c>
      <c r="K22" s="7">
        <f t="shared" si="2"/>
        <v>263314.9999999999</v>
      </c>
      <c r="L22" s="7">
        <f t="shared" si="2"/>
        <v>170274.5199999999</v>
      </c>
      <c r="M22" s="7">
        <f t="shared" si="2"/>
        <v>272997.11</v>
      </c>
      <c r="N22" s="7">
        <f t="shared" si="2"/>
        <v>142065.82</v>
      </c>
      <c r="O22" s="7">
        <f t="shared" si="2"/>
        <v>3934023.5999999996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2024-05-29T14:21:02Z</dcterms:modified>
  <cp:category/>
  <cp:version/>
  <cp:contentType/>
  <cp:contentStatus/>
</cp:coreProperties>
</file>