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<sst xmlns="http://schemas.openxmlformats.org/spreadsheetml/2006/main" count="81" uniqueCount="63">
  <si>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</si>
  <si>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</si>
  <si>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</si>
  <si>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</si>
  <si>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</si>
  <si>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</si>
  <si>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</si>
  <si>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</si>
  <si>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</si>
  <si>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</si>
  <si>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</si>
  <si>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</si>
  <si>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</si>
  <si>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</si>
  <si>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</si>
  <si>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</si>
  <si>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</si>
  <si>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</si>
  <si>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</si>
  <si>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</si>
  <si>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</si>
  <si>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</si>
  <si>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</si>
  <si>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</si>
  <si>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</si>
  <si>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</si>
  <si>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</si>
  <si>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</si>
  <si>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</si>
  <si>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</si>
  <si>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</si>
  <si>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</si>
  <si>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</si>
  <si>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</si>
  <si>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</si>
  <si>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</si>
  <si>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</si>
  <si>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</si>
  <si>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</si>
  <si>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</si>
  <si>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</si>
  <si>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</si>
  <si>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</si>
  <si>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</si>
  <si>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</si>
  <si>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</si>
  <si>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</si>
  <si>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</si>
  <si>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</si>
  <si>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</si>
  <si>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</si>
  <si>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</si>
  <si>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</si>
  <si>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</si>
  <si>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</si>
  <si>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</si>
  <si>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</si>
  <si>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</si>
  <si>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</si>
  <si>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</si>
  <si>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</si>
  <si>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</si>
  <si>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20/05/24 - VENCIMENTO 27/05/24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</si>
</sst>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1755472.27</v>
      </c>
      <c r="C6" s="10">
        <v>1657494.4300000004</v>
      </c>
      <c r="D6" s="10">
        <v>2037008.8199999998</v>
      </c>
      <c r="E6" s="10">
        <v>1281717.5699999998</v>
      </c>
      <c r="F6" s="10">
        <v>1352498.05</v>
      </c>
      <c r="G6" s="10">
        <v>1428910.69</v>
      </c>
      <c r="H6" s="10">
        <v>1252851.65</v>
      </c>
      <c r="I6" s="10">
        <v>1735872.1500000001</v>
      </c>
      <c r="J6" s="10">
        <v>622646.5100000001</v>
      </c>
      <c r="K6" s="10">
        <f>SUM(B6:J6)</f>
        <v>13124472.14</v>
      </c>
      <c r="Q6"/>
      <c r="R6"/>
    </row>
    <row r="7" spans="1:18" ht="27" customHeight="1">
      <c r="A7" s="2" t="s">
        <v>4</v>
      </c>
      <c r="B7" s="19">
        <v>-95220.7</v>
      </c>
      <c r="C7" s="19">
        <v>-73043.25</v>
      </c>
      <c r="D7" s="19">
        <v>-94772.22999999998</v>
      </c>
      <c r="E7" s="19">
        <v>-78452.95</v>
      </c>
      <c r="F7" s="19">
        <v>-46327.6</v>
      </c>
      <c r="G7" s="19">
        <v>-70848.65</v>
      </c>
      <c r="H7" s="19">
        <v>-30065.22</v>
      </c>
      <c r="I7" s="19">
        <v>-76441.73000000001</v>
      </c>
      <c r="J7" s="19">
        <v>-23841.40000000001</v>
      </c>
      <c r="K7" s="8">
        <f>SUM(B7:J7)</f>
        <v>-589013.73</v>
      </c>
      <c r="Q7"/>
      <c r="R7"/>
    </row>
    <row r="8" spans="1:11" ht="27" customHeight="1">
      <c r="A8" s="6" t="s">
        <v>5</v>
      </c>
      <c r="B8" s="7">
        <f>B6+B7</f>
        <v>1660251.57</v>
      </c>
      <c r="C8" s="7">
        <f aca="true" t="shared" si="0" ref="C8:J8">C6+C7</f>
        <v>1584451.1800000004</v>
      </c>
      <c r="D8" s="7">
        <f t="shared" si="0"/>
        <v>1942236.5899999999</v>
      </c>
      <c r="E8" s="7">
        <f t="shared" si="0"/>
        <v>1203264.6199999999</v>
      </c>
      <c r="F8" s="7">
        <f t="shared" si="0"/>
        <v>1306170.45</v>
      </c>
      <c r="G8" s="7">
        <f t="shared" si="0"/>
        <v>1358062.04</v>
      </c>
      <c r="H8" s="7">
        <f t="shared" si="0"/>
        <v>1222786.43</v>
      </c>
      <c r="I8" s="7">
        <f t="shared" si="0"/>
        <v>1659430.4200000002</v>
      </c>
      <c r="J8" s="7">
        <f t="shared" si="0"/>
        <v>598805.1100000001</v>
      </c>
      <c r="K8" s="7">
        <f>+K7+K6</f>
        <v>12535458.41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788216.3099999999</v>
      </c>
      <c r="C13" s="10">
        <v>549949.69</v>
      </c>
      <c r="D13" s="10">
        <v>1783075.9999999998</v>
      </c>
      <c r="E13" s="10">
        <v>1443133.4500000002</v>
      </c>
      <c r="F13" s="10">
        <v>1476152.1700000002</v>
      </c>
      <c r="G13" s="10">
        <v>888532.6499999999</v>
      </c>
      <c r="H13" s="10">
        <v>627559.6200000001</v>
      </c>
      <c r="I13" s="10">
        <v>627932.4900000001</v>
      </c>
      <c r="J13" s="10">
        <v>771356.5</v>
      </c>
      <c r="K13" s="10">
        <v>986513.1199999999</v>
      </c>
      <c r="L13" s="10">
        <f>SUM(B13:K13)</f>
        <v>9942421.999999998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-127260.19</v>
      </c>
      <c r="C14" s="8">
        <v>-21423.6</v>
      </c>
      <c r="D14" s="8">
        <v>-67016.4</v>
      </c>
      <c r="E14" s="8">
        <v>-51070.52000000011</v>
      </c>
      <c r="F14" s="8">
        <v>-42433.6</v>
      </c>
      <c r="G14" s="8">
        <v>-33470.8</v>
      </c>
      <c r="H14" s="8">
        <v>-25297.25</v>
      </c>
      <c r="I14" s="8">
        <v>-23990.96</v>
      </c>
      <c r="J14" s="8">
        <v>-24996.4</v>
      </c>
      <c r="K14" s="8">
        <v>-39331.6</v>
      </c>
      <c r="L14" s="8">
        <f>SUM(B14:K14)</f>
        <v>-456291.3200000001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660956.1199999999</v>
      </c>
      <c r="C15" s="7">
        <f aca="true" t="shared" si="1" ref="C15:K15">+C13+C14</f>
        <v>528526.09</v>
      </c>
      <c r="D15" s="7">
        <f t="shared" si="1"/>
        <v>1716059.5999999999</v>
      </c>
      <c r="E15" s="7">
        <f t="shared" si="1"/>
        <v>1392062.9300000002</v>
      </c>
      <c r="F15" s="7">
        <f t="shared" si="1"/>
        <v>1433718.57</v>
      </c>
      <c r="G15" s="7">
        <f t="shared" si="1"/>
        <v>855061.8499999999</v>
      </c>
      <c r="H15" s="7">
        <f t="shared" si="1"/>
        <v>602262.3700000001</v>
      </c>
      <c r="I15" s="7">
        <f t="shared" si="1"/>
        <v>603941.5300000001</v>
      </c>
      <c r="J15" s="7">
        <f t="shared" si="1"/>
        <v>746360.1</v>
      </c>
      <c r="K15" s="7">
        <f t="shared" si="1"/>
        <v>947181.5199999999</v>
      </c>
      <c r="L15" s="7">
        <f>+L13+L14</f>
        <v>9486130.679999998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1510279.0700000003</v>
      </c>
      <c r="C20" s="10">
        <v>1093269.31</v>
      </c>
      <c r="D20" s="10">
        <v>966842.9400000001</v>
      </c>
      <c r="E20" s="10">
        <v>292988.94</v>
      </c>
      <c r="F20" s="10">
        <v>1038498.33</v>
      </c>
      <c r="G20" s="10">
        <v>1470475.03</v>
      </c>
      <c r="H20" s="10">
        <v>286488.38</v>
      </c>
      <c r="I20" s="10">
        <v>1129408.71</v>
      </c>
      <c r="J20" s="10">
        <v>925349.5599999999</v>
      </c>
      <c r="K20" s="10">
        <v>1256033.9800000002</v>
      </c>
      <c r="L20" s="10">
        <v>1139422.1900000002</v>
      </c>
      <c r="M20" s="10">
        <v>649027.4099999999</v>
      </c>
      <c r="N20" s="10">
        <v>343990.68</v>
      </c>
      <c r="O20" s="10">
        <f>SUM(B20:N20)</f>
        <v>12102074.53</v>
      </c>
    </row>
    <row r="21" spans="1:15" ht="27" customHeight="1">
      <c r="A21" s="2" t="s">
        <v>4</v>
      </c>
      <c r="B21" s="8">
        <v>-39314</v>
      </c>
      <c r="C21" s="8">
        <v>-39146.8</v>
      </c>
      <c r="D21" s="8">
        <v>-21397.2</v>
      </c>
      <c r="E21" s="8">
        <v>-6991.6</v>
      </c>
      <c r="F21" s="8">
        <v>-24657.6</v>
      </c>
      <c r="G21" s="8">
        <v>-51304</v>
      </c>
      <c r="H21" s="8">
        <v>-7238</v>
      </c>
      <c r="I21" s="8">
        <v>-52544.8</v>
      </c>
      <c r="J21" s="8">
        <v>-31050.8</v>
      </c>
      <c r="K21" s="8">
        <v>-16385.6</v>
      </c>
      <c r="L21" s="8">
        <v>-12078</v>
      </c>
      <c r="M21" s="8">
        <v>-23135.2</v>
      </c>
      <c r="N21" s="8">
        <v>-13974.4</v>
      </c>
      <c r="O21" s="8">
        <f>SUM(B21:N21)</f>
        <v>-339218</v>
      </c>
    </row>
    <row r="22" spans="1:15" ht="27" customHeight="1">
      <c r="A22" s="6" t="s">
        <v>5</v>
      </c>
      <c r="B22" s="7">
        <f>+B20+B21</f>
        <v>1470965.0700000003</v>
      </c>
      <c r="C22" s="7">
        <f>+C20+C21</f>
        <v>1054122.51</v>
      </c>
      <c r="D22" s="7">
        <f aca="true" t="shared" si="2" ref="D22:O22">+D20+D21</f>
        <v>945445.7400000001</v>
      </c>
      <c r="E22" s="7">
        <f t="shared" si="2"/>
        <v>285997.34</v>
      </c>
      <c r="F22" s="7">
        <f t="shared" si="2"/>
        <v>1013840.73</v>
      </c>
      <c r="G22" s="7">
        <f t="shared" si="2"/>
        <v>1419171.03</v>
      </c>
      <c r="H22" s="7">
        <f t="shared" si="2"/>
        <v>279250.38</v>
      </c>
      <c r="I22" s="7">
        <f t="shared" si="2"/>
        <v>1076863.91</v>
      </c>
      <c r="J22" s="7">
        <f t="shared" si="2"/>
        <v>894298.7599999999</v>
      </c>
      <c r="K22" s="7">
        <f t="shared" si="2"/>
        <v>1239648.3800000001</v>
      </c>
      <c r="L22" s="7">
        <f t="shared" si="2"/>
        <v>1127344.1900000002</v>
      </c>
      <c r="M22" s="7">
        <f t="shared" si="2"/>
        <v>625892.21</v>
      </c>
      <c r="N22" s="7">
        <f t="shared" si="2"/>
        <v>330016.27999999997</v>
      </c>
      <c r="O22" s="7">
        <f t="shared" si="2"/>
        <v>11762856.53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2024-05-29T14:31:25Z</dcterms:modified>
  <cp:category/>
  <cp:version/>
  <cp:contentType/>
  <cp:contentStatus/>
</cp:coreProperties>
</file>