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<sst xmlns="http://schemas.openxmlformats.org/spreadsheetml/2006/main" count="81" uniqueCount="63">
  <si>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</si>
  <si>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</si>
  <si>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</si>
  <si>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</si>
  <si>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</si>
  <si>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</si>
  <si>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</si>
  <si>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</si>
  <si>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</si>
  <si>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</si>
  <si>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</si>
  <si>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</si>
  <si>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</si>
  <si>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</si>
  <si>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</si>
  <si>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</si>
  <si>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</si>
  <si>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</si>
  <si>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</si>
  <si>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</si>
  <si>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</si>
  <si>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</si>
  <si>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</si>
  <si>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</si>
  <si>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</si>
  <si>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</si>
  <si>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</si>
  <si>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</si>
  <si>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</si>
  <si>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</si>
  <si>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</si>
  <si>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</si>
  <si>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</si>
  <si>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</si>
  <si>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</si>
  <si>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</si>
  <si>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</si>
  <si>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</si>
  <si>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</si>
  <si>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</si>
  <si>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</si>
  <si>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</si>
  <si>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</si>
  <si>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</si>
  <si>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</si>
  <si>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</si>
  <si>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</si>
  <si>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</si>
  <si>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</si>
  <si>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</si>
  <si>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</si>
  <si>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</si>
  <si>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</si>
  <si>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</si>
  <si>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</si>
  <si>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</si>
  <si>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</si>
  <si>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</si>
  <si>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</si>
  <si>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</si>
  <si>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</si>
  <si>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</si>
  <si>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21/05/24 - VENCIMENTO 28/05/24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</si>
</sst>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1765799.4999999998</v>
      </c>
      <c r="C6" s="10">
        <v>1667243.78</v>
      </c>
      <c r="D6" s="10">
        <v>2061215.5600000003</v>
      </c>
      <c r="E6" s="10">
        <v>1285087.2600000002</v>
      </c>
      <c r="F6" s="10">
        <v>1362247.2300000002</v>
      </c>
      <c r="G6" s="10">
        <v>1440825.3199999998</v>
      </c>
      <c r="H6" s="10">
        <v>1258376.55</v>
      </c>
      <c r="I6" s="10">
        <v>1746080.73</v>
      </c>
      <c r="J6" s="10">
        <v>625443.75</v>
      </c>
      <c r="K6" s="10">
        <f>SUM(B6:J6)</f>
        <v>13212319.680000002</v>
      </c>
      <c r="Q6"/>
      <c r="R6"/>
    </row>
    <row r="7" spans="1:18" ht="27" customHeight="1">
      <c r="A7" s="2" t="s">
        <v>4</v>
      </c>
      <c r="B7" s="19">
        <v>-135266.59</v>
      </c>
      <c r="C7" s="19">
        <v>-73567.45</v>
      </c>
      <c r="D7" s="19">
        <v>1454342.49</v>
      </c>
      <c r="E7" s="19">
        <v>-114460.18</v>
      </c>
      <c r="F7" s="19">
        <v>-46526.74</v>
      </c>
      <c r="G7" s="19">
        <v>-115571.87</v>
      </c>
      <c r="H7" s="19">
        <v>1063426.48</v>
      </c>
      <c r="I7" s="19">
        <v>-86627.65</v>
      </c>
      <c r="J7" s="19">
        <v>296103.18999999994</v>
      </c>
      <c r="K7" s="8">
        <f>SUM(B7:J7)</f>
        <v>2241851.68</v>
      </c>
      <c r="Q7"/>
      <c r="R7"/>
    </row>
    <row r="8" spans="1:11" ht="27" customHeight="1">
      <c r="A8" s="6" t="s">
        <v>5</v>
      </c>
      <c r="B8" s="7">
        <f>B6+B7</f>
        <v>1630532.9099999997</v>
      </c>
      <c r="C8" s="7">
        <f aca="true" t="shared" si="0" ref="C8:J8">C6+C7</f>
        <v>1593676.33</v>
      </c>
      <c r="D8" s="7">
        <f t="shared" si="0"/>
        <v>3515558.0500000003</v>
      </c>
      <c r="E8" s="7">
        <f t="shared" si="0"/>
        <v>1170627.0800000003</v>
      </c>
      <c r="F8" s="7">
        <f t="shared" si="0"/>
        <v>1315720.4900000002</v>
      </c>
      <c r="G8" s="7">
        <f t="shared" si="0"/>
        <v>1325253.4499999997</v>
      </c>
      <c r="H8" s="7">
        <f t="shared" si="0"/>
        <v>2321803.0300000003</v>
      </c>
      <c r="I8" s="7">
        <f t="shared" si="0"/>
        <v>1659453.08</v>
      </c>
      <c r="J8" s="7">
        <f t="shared" si="0"/>
        <v>921546.94</v>
      </c>
      <c r="K8" s="7">
        <f>+K7+K6</f>
        <v>15454171.360000001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792836.52</v>
      </c>
      <c r="C13" s="10">
        <v>552476.6900000001</v>
      </c>
      <c r="D13" s="10">
        <v>1794939.55</v>
      </c>
      <c r="E13" s="10">
        <v>1456752.05</v>
      </c>
      <c r="F13" s="10">
        <v>1486542.6800000004</v>
      </c>
      <c r="G13" s="10">
        <v>893469.5199999999</v>
      </c>
      <c r="H13" s="10">
        <v>632341.0100000001</v>
      </c>
      <c r="I13" s="10">
        <v>632967.04</v>
      </c>
      <c r="J13" s="10">
        <v>776739.81</v>
      </c>
      <c r="K13" s="10">
        <v>991017.9899999999</v>
      </c>
      <c r="L13" s="10">
        <f>SUM(B13:K13)</f>
        <v>10010082.86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-125675.29</v>
      </c>
      <c r="C14" s="8">
        <v>-21797.629999999997</v>
      </c>
      <c r="D14" s="8">
        <v>-64632.55</v>
      </c>
      <c r="E14" s="8">
        <v>1086042.18</v>
      </c>
      <c r="F14" s="8">
        <v>1302488.3199999998</v>
      </c>
      <c r="G14" s="8">
        <v>-33504.659999999996</v>
      </c>
      <c r="H14" s="8">
        <v>-26427.86</v>
      </c>
      <c r="I14" s="8">
        <v>457099.89</v>
      </c>
      <c r="J14" s="8">
        <v>-27033.96</v>
      </c>
      <c r="K14" s="8">
        <v>-39193.55</v>
      </c>
      <c r="L14" s="8">
        <f>SUM(B14:K14)</f>
        <v>2507364.89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667161.23</v>
      </c>
      <c r="C15" s="7">
        <f aca="true" t="shared" si="1" ref="C15:K15">+C13+C14</f>
        <v>530679.06</v>
      </c>
      <c r="D15" s="7">
        <f t="shared" si="1"/>
        <v>1730307</v>
      </c>
      <c r="E15" s="7">
        <f t="shared" si="1"/>
        <v>2542794.23</v>
      </c>
      <c r="F15" s="7">
        <f t="shared" si="1"/>
        <v>2789031</v>
      </c>
      <c r="G15" s="7">
        <f t="shared" si="1"/>
        <v>859964.8599999999</v>
      </c>
      <c r="H15" s="7">
        <f t="shared" si="1"/>
        <v>605913.1500000001</v>
      </c>
      <c r="I15" s="7">
        <f t="shared" si="1"/>
        <v>1090066.9300000002</v>
      </c>
      <c r="J15" s="7">
        <f t="shared" si="1"/>
        <v>749705.8500000001</v>
      </c>
      <c r="K15" s="7">
        <f t="shared" si="1"/>
        <v>951824.4399999998</v>
      </c>
      <c r="L15" s="7">
        <f>+L13+L14</f>
        <v>12517447.75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1519684.2500000002</v>
      </c>
      <c r="C20" s="10">
        <v>1100912.12</v>
      </c>
      <c r="D20" s="10">
        <v>984651.53</v>
      </c>
      <c r="E20" s="10">
        <v>295826.5700000001</v>
      </c>
      <c r="F20" s="10">
        <v>1055838.53</v>
      </c>
      <c r="G20" s="10">
        <v>1482399.8800000001</v>
      </c>
      <c r="H20" s="10">
        <v>287418.93999999994</v>
      </c>
      <c r="I20" s="10">
        <v>1147082.0000000002</v>
      </c>
      <c r="J20" s="10">
        <v>934698.1900000001</v>
      </c>
      <c r="K20" s="10">
        <v>1267830.4400000002</v>
      </c>
      <c r="L20" s="10">
        <v>1157893.83</v>
      </c>
      <c r="M20" s="10">
        <v>661126.27</v>
      </c>
      <c r="N20" s="10">
        <v>347949.99</v>
      </c>
      <c r="O20" s="10">
        <f>SUM(B20:N20)</f>
        <v>12243312.54</v>
      </c>
    </row>
    <row r="21" spans="1:15" ht="27" customHeight="1">
      <c r="A21" s="2" t="s">
        <v>4</v>
      </c>
      <c r="B21" s="8">
        <v>1257255.93</v>
      </c>
      <c r="C21" s="8">
        <v>-29267.480000000003</v>
      </c>
      <c r="D21" s="8">
        <v>-17535.76</v>
      </c>
      <c r="E21" s="8">
        <v>4701.120000000001</v>
      </c>
      <c r="F21" s="8">
        <v>-61931.380000000005</v>
      </c>
      <c r="G21" s="8">
        <v>-51543.090000000004</v>
      </c>
      <c r="H21" s="8">
        <v>-4890.759999999999</v>
      </c>
      <c r="I21" s="8">
        <v>790397.39</v>
      </c>
      <c r="J21" s="8">
        <v>-33032.95</v>
      </c>
      <c r="K21" s="8">
        <v>1106252.3499999999</v>
      </c>
      <c r="L21" s="8">
        <v>1043909.26</v>
      </c>
      <c r="M21" s="8">
        <v>-17710.36</v>
      </c>
      <c r="N21" s="8">
        <v>-13446.4</v>
      </c>
      <c r="O21" s="8">
        <f>SUM(B21:N21)</f>
        <v>3973157.87</v>
      </c>
    </row>
    <row r="22" spans="1:15" ht="27" customHeight="1">
      <c r="A22" s="6" t="s">
        <v>5</v>
      </c>
      <c r="B22" s="7">
        <f>+B20+B21</f>
        <v>2776940.18</v>
      </c>
      <c r="C22" s="7">
        <f>+C20+C21</f>
        <v>1071644.6400000001</v>
      </c>
      <c r="D22" s="7">
        <f aca="true" t="shared" si="2" ref="D22:O22">+D20+D21</f>
        <v>967115.77</v>
      </c>
      <c r="E22" s="7">
        <f t="shared" si="2"/>
        <v>300527.6900000001</v>
      </c>
      <c r="F22" s="7">
        <f t="shared" si="2"/>
        <v>993907.15</v>
      </c>
      <c r="G22" s="7">
        <f t="shared" si="2"/>
        <v>1430856.79</v>
      </c>
      <c r="H22" s="7">
        <f t="shared" si="2"/>
        <v>282528.17999999993</v>
      </c>
      <c r="I22" s="7">
        <f t="shared" si="2"/>
        <v>1937479.3900000001</v>
      </c>
      <c r="J22" s="7">
        <f t="shared" si="2"/>
        <v>901665.2400000001</v>
      </c>
      <c r="K22" s="7">
        <f t="shared" si="2"/>
        <v>2374082.79</v>
      </c>
      <c r="L22" s="7">
        <f t="shared" si="2"/>
        <v>2201803.09</v>
      </c>
      <c r="M22" s="7">
        <f t="shared" si="2"/>
        <v>643415.91</v>
      </c>
      <c r="N22" s="7">
        <f t="shared" si="2"/>
        <v>334503.58999999997</v>
      </c>
      <c r="O22" s="7">
        <f t="shared" si="2"/>
        <v>16216470.41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2024-05-29T14:35:05Z</dcterms:modified>
  <cp:category/>
  <cp:version/>
  <cp:contentType/>
  <cp:contentStatus/>
</cp:coreProperties>
</file>