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<sst xmlns="http://schemas.openxmlformats.org/spreadsheetml/2006/main" count="81" uniqueCount="63">
  <si>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</si>
  <si>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</si>
  <si>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</si>
  <si>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</si>
  <si>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</si>
  <si>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</si>
  <si>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</si>
  <si>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</si>
  <si>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</si>
  <si>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</si>
  <si>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</si>
  <si>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</si>
  <si>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</si>
  <si>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</si>
  <si>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</si>
  <si>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</si>
  <si>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</si>
  <si>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</si>
  <si>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</si>
  <si>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</si>
  <si>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</si>
  <si>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</si>
  <si>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</si>
  <si>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</si>
  <si>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</si>
  <si>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</si>
  <si>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</si>
  <si>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</si>
  <si>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</si>
  <si>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</si>
  <si>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</si>
  <si>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</si>
  <si>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</si>
  <si>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</si>
  <si>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</si>
  <si>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</si>
  <si>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</si>
  <si>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</si>
  <si>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</si>
  <si>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</si>
  <si>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</si>
  <si>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</si>
  <si>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</si>
  <si>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</si>
  <si>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</si>
  <si>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</si>
  <si>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</si>
  <si>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</si>
  <si>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</si>
  <si>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</si>
  <si>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</si>
  <si>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</si>
  <si>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</si>
  <si>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</si>
  <si>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</si>
  <si>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</si>
  <si>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</si>
  <si>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</si>
  <si>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</si>
  <si>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</si>
  <si>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</si>
  <si>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</si>
  <si>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22/05/24 - VENCIMENTO 29/05/24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</si>
</sst>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1768996.91</v>
      </c>
      <c r="C6" s="10">
        <v>1664452.2500000002</v>
      </c>
      <c r="D6" s="10">
        <v>2067883.26</v>
      </c>
      <c r="E6" s="10">
        <v>1283943.3800000001</v>
      </c>
      <c r="F6" s="10">
        <v>1363274.58</v>
      </c>
      <c r="G6" s="10">
        <v>1443309.03</v>
      </c>
      <c r="H6" s="10">
        <v>1257623.47</v>
      </c>
      <c r="I6" s="10">
        <v>1741682.32</v>
      </c>
      <c r="J6" s="10">
        <v>626428.04</v>
      </c>
      <c r="K6" s="10">
        <f>SUM(B6:J6)</f>
        <v>13217593.240000002</v>
      </c>
      <c r="Q6"/>
      <c r="R6"/>
    </row>
    <row r="7" spans="1:18" ht="27" customHeight="1">
      <c r="A7" s="2" t="s">
        <v>4</v>
      </c>
      <c r="B7" s="19">
        <v>-102759.51999999999</v>
      </c>
      <c r="C7" s="19">
        <v>-71459.07</v>
      </c>
      <c r="D7" s="19">
        <v>-90419.98999999999</v>
      </c>
      <c r="E7" s="19">
        <v>-83631.98999999999</v>
      </c>
      <c r="F7" s="19">
        <v>-43113.61</v>
      </c>
      <c r="G7" s="19">
        <v>-75702.55</v>
      </c>
      <c r="H7" s="19">
        <v>-23825.289999999997</v>
      </c>
      <c r="I7" s="19">
        <v>-61870.159999999996</v>
      </c>
      <c r="J7" s="19">
        <v>-22755.290000000008</v>
      </c>
      <c r="K7" s="8">
        <f>SUM(B7:J7)</f>
        <v>-575537.47</v>
      </c>
      <c r="Q7"/>
      <c r="R7"/>
    </row>
    <row r="8" spans="1:11" ht="27" customHeight="1">
      <c r="A8" s="6" t="s">
        <v>5</v>
      </c>
      <c r="B8" s="7">
        <f>B6+B7</f>
        <v>1666237.39</v>
      </c>
      <c r="C8" s="7">
        <f aca="true" t="shared" si="0" ref="C8:J8">C6+C7</f>
        <v>1592993.1800000002</v>
      </c>
      <c r="D8" s="7">
        <f t="shared" si="0"/>
        <v>1977463.27</v>
      </c>
      <c r="E8" s="7">
        <f t="shared" si="0"/>
        <v>1200311.3900000001</v>
      </c>
      <c r="F8" s="7">
        <f t="shared" si="0"/>
        <v>1320160.97</v>
      </c>
      <c r="G8" s="7">
        <f t="shared" si="0"/>
        <v>1367606.48</v>
      </c>
      <c r="H8" s="7">
        <f t="shared" si="0"/>
        <v>1233798.18</v>
      </c>
      <c r="I8" s="7">
        <f t="shared" si="0"/>
        <v>1679812.1600000001</v>
      </c>
      <c r="J8" s="7">
        <f t="shared" si="0"/>
        <v>603672.75</v>
      </c>
      <c r="K8" s="7">
        <f>+K7+K6</f>
        <v>12642055.770000001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790153.87</v>
      </c>
      <c r="C13" s="10">
        <v>553516.09</v>
      </c>
      <c r="D13" s="10">
        <v>1796662.0299999998</v>
      </c>
      <c r="E13" s="10">
        <v>1463026.6199999999</v>
      </c>
      <c r="F13" s="10">
        <v>1486335.28</v>
      </c>
      <c r="G13" s="10">
        <v>892729.9</v>
      </c>
      <c r="H13" s="10">
        <v>632858.9700000001</v>
      </c>
      <c r="I13" s="10">
        <v>633306.53</v>
      </c>
      <c r="J13" s="10">
        <v>775799.8</v>
      </c>
      <c r="K13" s="10">
        <v>993860.79</v>
      </c>
      <c r="L13" s="10">
        <f>SUM(B13:K13)</f>
        <v>10018249.879999999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-127444.98999999999</v>
      </c>
      <c r="C14" s="8">
        <v>-20939.88</v>
      </c>
      <c r="D14" s="8">
        <v>-65084.50000000001</v>
      </c>
      <c r="E14" s="8">
        <v>-46304.670000000115</v>
      </c>
      <c r="F14" s="8">
        <v>-38688.2</v>
      </c>
      <c r="G14" s="8">
        <v>-32688.709999999995</v>
      </c>
      <c r="H14" s="8">
        <v>-22006.11</v>
      </c>
      <c r="I14" s="8">
        <v>-20344.77</v>
      </c>
      <c r="J14" s="8">
        <v>-24633.01</v>
      </c>
      <c r="K14" s="8">
        <v>-38416.24</v>
      </c>
      <c r="L14" s="8">
        <f>SUM(B14:K14)</f>
        <v>-436551.08000000013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662708.88</v>
      </c>
      <c r="C15" s="7">
        <f aca="true" t="shared" si="1" ref="C15:K15">+C13+C14</f>
        <v>532576.21</v>
      </c>
      <c r="D15" s="7">
        <f t="shared" si="1"/>
        <v>1731577.5299999998</v>
      </c>
      <c r="E15" s="7">
        <f t="shared" si="1"/>
        <v>1416721.9499999997</v>
      </c>
      <c r="F15" s="7">
        <f t="shared" si="1"/>
        <v>1447647.08</v>
      </c>
      <c r="G15" s="7">
        <f t="shared" si="1"/>
        <v>860041.1900000001</v>
      </c>
      <c r="H15" s="7">
        <f t="shared" si="1"/>
        <v>610852.8600000001</v>
      </c>
      <c r="I15" s="7">
        <f t="shared" si="1"/>
        <v>612961.76</v>
      </c>
      <c r="J15" s="7">
        <f t="shared" si="1"/>
        <v>751166.79</v>
      </c>
      <c r="K15" s="7">
        <f t="shared" si="1"/>
        <v>955444.55</v>
      </c>
      <c r="L15" s="7">
        <f>+L13+L14</f>
        <v>9581698.799999999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1517733.28</v>
      </c>
      <c r="C20" s="10">
        <v>1097706.37</v>
      </c>
      <c r="D20" s="10">
        <v>981459.8300000001</v>
      </c>
      <c r="E20" s="10">
        <v>297945.7200000001</v>
      </c>
      <c r="F20" s="10">
        <v>1063585.6900000002</v>
      </c>
      <c r="G20" s="10">
        <v>1480925.25</v>
      </c>
      <c r="H20" s="10">
        <v>286334.81999999995</v>
      </c>
      <c r="I20" s="10">
        <v>1150199.49</v>
      </c>
      <c r="J20" s="10">
        <v>958096.5200000001</v>
      </c>
      <c r="K20" s="10">
        <v>1273545.6900000002</v>
      </c>
      <c r="L20" s="10">
        <v>1162164.0800000003</v>
      </c>
      <c r="M20" s="10">
        <v>661870.87</v>
      </c>
      <c r="N20" s="10">
        <v>348481.9</v>
      </c>
      <c r="O20" s="10">
        <f>SUM(B20:N20)</f>
        <v>12280049.51</v>
      </c>
    </row>
    <row r="21" spans="1:15" ht="27" customHeight="1">
      <c r="A21" s="2" t="s">
        <v>4</v>
      </c>
      <c r="B21" s="8">
        <v>-33896.43</v>
      </c>
      <c r="C21" s="8">
        <v>-26499.089999999997</v>
      </c>
      <c r="D21" s="8">
        <v>-14932.189999999999</v>
      </c>
      <c r="E21" s="8">
        <v>-1974.9799999999996</v>
      </c>
      <c r="F21" s="8">
        <v>-21815.84</v>
      </c>
      <c r="G21" s="8">
        <v>-49319.98</v>
      </c>
      <c r="H21" s="8">
        <v>-6524.4</v>
      </c>
      <c r="I21" s="8">
        <v>-53522.100000000006</v>
      </c>
      <c r="J21" s="8">
        <v>4872.290000000001</v>
      </c>
      <c r="K21" s="8">
        <v>-9171.869999999999</v>
      </c>
      <c r="L21" s="8">
        <v>-8831.66</v>
      </c>
      <c r="M21" s="8">
        <v>-21233.91</v>
      </c>
      <c r="N21" s="8">
        <v>-12980.28</v>
      </c>
      <c r="O21" s="8">
        <f>SUM(B21:N21)</f>
        <v>-255830.43999999997</v>
      </c>
    </row>
    <row r="22" spans="1:15" ht="27" customHeight="1">
      <c r="A22" s="6" t="s">
        <v>5</v>
      </c>
      <c r="B22" s="7">
        <f>+B20+B21</f>
        <v>1483836.85</v>
      </c>
      <c r="C22" s="7">
        <f>+C20+C21</f>
        <v>1071207.28</v>
      </c>
      <c r="D22" s="7">
        <f aca="true" t="shared" si="2" ref="D22:O22">+D20+D21</f>
        <v>966527.6400000001</v>
      </c>
      <c r="E22" s="7">
        <f t="shared" si="2"/>
        <v>295970.7400000001</v>
      </c>
      <c r="F22" s="7">
        <f t="shared" si="2"/>
        <v>1041769.8500000002</v>
      </c>
      <c r="G22" s="7">
        <f t="shared" si="2"/>
        <v>1431605.27</v>
      </c>
      <c r="H22" s="7">
        <f t="shared" si="2"/>
        <v>279810.4199999999</v>
      </c>
      <c r="I22" s="7">
        <f t="shared" si="2"/>
        <v>1096677.39</v>
      </c>
      <c r="J22" s="7">
        <f t="shared" si="2"/>
        <v>962968.8100000002</v>
      </c>
      <c r="K22" s="7">
        <f t="shared" si="2"/>
        <v>1264373.82</v>
      </c>
      <c r="L22" s="7">
        <f t="shared" si="2"/>
        <v>1153332.4200000004</v>
      </c>
      <c r="M22" s="7">
        <f t="shared" si="2"/>
        <v>640636.96</v>
      </c>
      <c r="N22" s="7">
        <f t="shared" si="2"/>
        <v>335501.62</v>
      </c>
      <c r="O22" s="7">
        <f t="shared" si="2"/>
        <v>12024219.07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2024-05-29T14:48:16Z</dcterms:modified>
  <cp:category/>
  <cp:version/>
  <cp:contentType/>
  <cp:contentStatus/>
</cp:coreProperties>
</file>