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<sst xmlns="http://schemas.openxmlformats.org/spreadsheetml/2006/main" count="81" uniqueCount="63">
  <si>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</si>
  <si>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</si>
  <si>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</si>
  <si>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</si>
  <si>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</si>
  <si>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</si>
  <si>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</si>
  <si>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</si>
  <si>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</si>
  <si>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</si>
  <si>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</si>
  <si>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</si>
  <si>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</si>
  <si>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</si>
  <si>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</si>
  <si>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</si>
  <si>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</si>
  <si>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</si>
  <si>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</si>
  <si>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</si>
  <si>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</si>
  <si>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</si>
  <si>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</si>
  <si>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</si>
  <si>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</si>
  <si>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</si>
  <si>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</si>
  <si>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</si>
  <si>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</si>
  <si>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</si>
  <si>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</si>
  <si>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</si>
  <si>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</si>
  <si>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</si>
  <si>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</si>
  <si>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</si>
  <si>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</si>
  <si>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</si>
  <si>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</si>
  <si>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</si>
  <si>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</si>
  <si>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</si>
  <si>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</si>
  <si>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</si>
  <si>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</si>
  <si>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</si>
  <si>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</si>
  <si>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</si>
  <si>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</si>
  <si>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</si>
  <si>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</si>
  <si>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</si>
  <si>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</si>
  <si>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</si>
  <si>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</si>
  <si>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</si>
  <si>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</si>
  <si>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</si>
  <si>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</si>
  <si>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</si>
  <si>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</si>
  <si>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</si>
  <si>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24/05/24 - VENCIMENTO 03/06/24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</si>
</sst>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1780482.38</v>
      </c>
      <c r="C6" s="10">
        <v>1670953.1300000004</v>
      </c>
      <c r="D6" s="10">
        <v>2084158.87</v>
      </c>
      <c r="E6" s="10">
        <v>1292135.3999999997</v>
      </c>
      <c r="F6" s="10">
        <v>1373986.31</v>
      </c>
      <c r="G6" s="10">
        <v>1459719.49</v>
      </c>
      <c r="H6" s="10">
        <v>1272369.61</v>
      </c>
      <c r="I6" s="10">
        <v>1751842.6700000002</v>
      </c>
      <c r="J6" s="10">
        <v>628834.0100000001</v>
      </c>
      <c r="K6" s="10">
        <f>SUM(B6:J6)</f>
        <v>13314481.87</v>
      </c>
      <c r="Q6"/>
      <c r="R6"/>
    </row>
    <row r="7" spans="1:18" ht="27" customHeight="1">
      <c r="A7" s="2" t="s">
        <v>4</v>
      </c>
      <c r="B7" s="19">
        <v>-77508.13</v>
      </c>
      <c r="C7" s="19">
        <v>-77804.4</v>
      </c>
      <c r="D7" s="19">
        <v>344487.4700000002</v>
      </c>
      <c r="E7" s="19">
        <v>-78206.26</v>
      </c>
      <c r="F7" s="19">
        <v>-52961.520000000004</v>
      </c>
      <c r="G7" s="19">
        <v>-109998.4</v>
      </c>
      <c r="H7" s="19">
        <v>317891.1</v>
      </c>
      <c r="I7" s="19">
        <v>-66908.16</v>
      </c>
      <c r="J7" s="19">
        <v>87330.95999999999</v>
      </c>
      <c r="K7" s="8">
        <f>SUM(B7:J7)</f>
        <v>286322.6600000002</v>
      </c>
      <c r="Q7"/>
      <c r="R7"/>
    </row>
    <row r="8" spans="1:11" ht="27" customHeight="1">
      <c r="A8" s="6" t="s">
        <v>5</v>
      </c>
      <c r="B8" s="7">
        <f>B6+B7</f>
        <v>1702974.25</v>
      </c>
      <c r="C8" s="7">
        <f aca="true" t="shared" si="0" ref="C8:J8">C6+C7</f>
        <v>1593148.7300000004</v>
      </c>
      <c r="D8" s="7">
        <f t="shared" si="0"/>
        <v>2428646.3400000003</v>
      </c>
      <c r="E8" s="7">
        <f t="shared" si="0"/>
        <v>1213929.1399999997</v>
      </c>
      <c r="F8" s="7">
        <f t="shared" si="0"/>
        <v>1321024.79</v>
      </c>
      <c r="G8" s="7">
        <f t="shared" si="0"/>
        <v>1349721.09</v>
      </c>
      <c r="H8" s="7">
        <f t="shared" si="0"/>
        <v>1590260.71</v>
      </c>
      <c r="I8" s="7">
        <f t="shared" si="0"/>
        <v>1684934.5100000002</v>
      </c>
      <c r="J8" s="7">
        <f t="shared" si="0"/>
        <v>716164.9700000001</v>
      </c>
      <c r="K8" s="7">
        <f>+K7+K6</f>
        <v>13600804.53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797713.63</v>
      </c>
      <c r="C13" s="10">
        <v>556742.86</v>
      </c>
      <c r="D13" s="10">
        <v>1807206.49</v>
      </c>
      <c r="E13" s="10">
        <v>1459845.83</v>
      </c>
      <c r="F13" s="10">
        <v>1498134.29</v>
      </c>
      <c r="G13" s="10">
        <v>897495.68</v>
      </c>
      <c r="H13" s="10">
        <v>639205.5200000001</v>
      </c>
      <c r="I13" s="10">
        <v>639759.2100000001</v>
      </c>
      <c r="J13" s="10">
        <v>781003.1000000001</v>
      </c>
      <c r="K13" s="10">
        <v>1003607.58</v>
      </c>
      <c r="L13" s="10">
        <f>SUM(B13:K13)</f>
        <v>10080714.190000001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-527415.15</v>
      </c>
      <c r="C14" s="8">
        <v>-35752.29</v>
      </c>
      <c r="D14" s="8">
        <v>-114187.93</v>
      </c>
      <c r="E14" s="8">
        <v>287620.0299999999</v>
      </c>
      <c r="F14" s="8">
        <v>370024.02</v>
      </c>
      <c r="G14" s="8">
        <v>-80470.02</v>
      </c>
      <c r="H14" s="8">
        <v>-27491.07</v>
      </c>
      <c r="I14" s="8">
        <v>115511.79999999997</v>
      </c>
      <c r="J14" s="8">
        <v>-62705.24</v>
      </c>
      <c r="K14" s="8">
        <v>-49190.54</v>
      </c>
      <c r="L14" s="8">
        <f>SUM(B14:K14)</f>
        <v>-124056.39000000022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270298.48</v>
      </c>
      <c r="C15" s="7">
        <f aca="true" t="shared" si="1" ref="C15:K15">+C13+C14</f>
        <v>520990.57</v>
      </c>
      <c r="D15" s="7">
        <f t="shared" si="1"/>
        <v>1693018.56</v>
      </c>
      <c r="E15" s="7">
        <f t="shared" si="1"/>
        <v>1747465.8599999999</v>
      </c>
      <c r="F15" s="7">
        <f t="shared" si="1"/>
        <v>1868158.31</v>
      </c>
      <c r="G15" s="7">
        <f t="shared" si="1"/>
        <v>817025.66</v>
      </c>
      <c r="H15" s="7">
        <f t="shared" si="1"/>
        <v>611714.4500000002</v>
      </c>
      <c r="I15" s="7">
        <f t="shared" si="1"/>
        <v>755271.01</v>
      </c>
      <c r="J15" s="7">
        <f t="shared" si="1"/>
        <v>718297.8600000001</v>
      </c>
      <c r="K15" s="7">
        <f t="shared" si="1"/>
        <v>954417.0399999999</v>
      </c>
      <c r="L15" s="7">
        <f>+L13+L14</f>
        <v>9956657.8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1535075.92</v>
      </c>
      <c r="C20" s="10">
        <v>1112142.57</v>
      </c>
      <c r="D20" s="10">
        <v>998640.7700000001</v>
      </c>
      <c r="E20" s="10">
        <v>295622.6600000001</v>
      </c>
      <c r="F20" s="10">
        <v>1061024.44</v>
      </c>
      <c r="G20" s="10">
        <v>1495290.38</v>
      </c>
      <c r="H20" s="10">
        <v>283494.82999999996</v>
      </c>
      <c r="I20" s="10">
        <v>1152422.24</v>
      </c>
      <c r="J20" s="10">
        <v>953896.56</v>
      </c>
      <c r="K20" s="10">
        <v>1298337.7000000002</v>
      </c>
      <c r="L20" s="10">
        <v>1179994.4800000002</v>
      </c>
      <c r="M20" s="10">
        <v>666009.97</v>
      </c>
      <c r="N20" s="10">
        <v>340766.12000000005</v>
      </c>
      <c r="O20" s="10">
        <f>SUM(B20:N20)</f>
        <v>12372718.64</v>
      </c>
    </row>
    <row r="21" spans="1:15" ht="27" customHeight="1">
      <c r="A21" s="2" t="s">
        <v>4</v>
      </c>
      <c r="B21" s="8">
        <v>419963.7800000001</v>
      </c>
      <c r="C21" s="8">
        <v>-89171.65</v>
      </c>
      <c r="D21" s="8">
        <v>-80825.01</v>
      </c>
      <c r="E21" s="8">
        <v>-27091.19</v>
      </c>
      <c r="F21" s="8">
        <v>-85387.79000000001</v>
      </c>
      <c r="G21" s="8">
        <v>-86029.76999999999</v>
      </c>
      <c r="H21" s="8">
        <v>-22559.16</v>
      </c>
      <c r="I21" s="8">
        <v>152127.7499999999</v>
      </c>
      <c r="J21" s="8">
        <v>-85985.06</v>
      </c>
      <c r="K21" s="8">
        <v>309829.18999999994</v>
      </c>
      <c r="L21" s="8">
        <v>287201.7400000001</v>
      </c>
      <c r="M21" s="8">
        <v>-60004.17</v>
      </c>
      <c r="N21" s="8">
        <v>-23197.260000000002</v>
      </c>
      <c r="O21" s="8">
        <f>SUM(B21:N21)</f>
        <v>608871.4</v>
      </c>
    </row>
    <row r="22" spans="1:15" ht="27" customHeight="1">
      <c r="A22" s="6" t="s">
        <v>5</v>
      </c>
      <c r="B22" s="7">
        <f>+B20+B21</f>
        <v>1955039.7</v>
      </c>
      <c r="C22" s="7">
        <f>+C20+C21</f>
        <v>1022970.92</v>
      </c>
      <c r="D22" s="7">
        <f aca="true" t="shared" si="2" ref="D22:O22">+D20+D21</f>
        <v>917815.7600000001</v>
      </c>
      <c r="E22" s="7">
        <f t="shared" si="2"/>
        <v>268531.4700000001</v>
      </c>
      <c r="F22" s="7">
        <f t="shared" si="2"/>
        <v>975636.6499999999</v>
      </c>
      <c r="G22" s="7">
        <f t="shared" si="2"/>
        <v>1409260.6099999999</v>
      </c>
      <c r="H22" s="7">
        <f t="shared" si="2"/>
        <v>260935.66999999995</v>
      </c>
      <c r="I22" s="7">
        <f t="shared" si="2"/>
        <v>1304549.99</v>
      </c>
      <c r="J22" s="7">
        <f t="shared" si="2"/>
        <v>867911.5</v>
      </c>
      <c r="K22" s="7">
        <f t="shared" si="2"/>
        <v>1608166.8900000001</v>
      </c>
      <c r="L22" s="7">
        <f t="shared" si="2"/>
        <v>1467196.2200000002</v>
      </c>
      <c r="M22" s="7">
        <f t="shared" si="2"/>
        <v>606005.7999999999</v>
      </c>
      <c r="N22" s="7">
        <f t="shared" si="2"/>
        <v>317568.86000000004</v>
      </c>
      <c r="O22" s="7">
        <f t="shared" si="2"/>
        <v>12981590.040000001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2024-05-31T10:20:59Z</dcterms:modified>
  <cp:category/>
  <cp:version/>
  <cp:contentType/>
  <cp:contentStatus/>
</cp:coreProperties>
</file>