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<sst xmlns="http://schemas.openxmlformats.org/spreadsheetml/2006/main" count="81" uniqueCount="63">
  <si>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</si>
  <si>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</si>
  <si>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</si>
  <si>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</si>
  <si>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</si>
  <si>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</si>
  <si>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</si>
  <si>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</si>
  <si>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</si>
  <si>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</si>
  <si>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</si>
  <si>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</si>
  <si>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</si>
  <si>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</si>
  <si>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</si>
  <si>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</si>
  <si>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</si>
  <si>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</si>
  <si>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</si>
  <si>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</si>
  <si>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</si>
  <si>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</si>
  <si>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</si>
  <si>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</si>
  <si>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</si>
  <si>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</si>
  <si>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</si>
  <si>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</si>
  <si>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</si>
  <si>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</si>
  <si>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</si>
  <si>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</si>
  <si>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</si>
  <si>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</si>
  <si>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</si>
  <si>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</si>
  <si>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</si>
  <si>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</si>
  <si>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</si>
  <si>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</si>
  <si>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</si>
  <si>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</si>
  <si>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</si>
  <si>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</si>
  <si>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</si>
  <si>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</si>
  <si>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</si>
  <si>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</si>
  <si>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</si>
  <si>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</si>
  <si>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</si>
  <si>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</si>
  <si>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</si>
  <si>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</si>
  <si>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</si>
  <si>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</si>
  <si>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</si>
  <si>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</si>
  <si>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</si>
  <si>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</si>
  <si>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</si>
  <si>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</si>
  <si>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25/05/24 - VENCIMENTO 03/06/24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</si>
</sst>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917639.03</v>
      </c>
      <c r="C6" s="10">
        <v>906821.21</v>
      </c>
      <c r="D6" s="10">
        <v>1207799.47</v>
      </c>
      <c r="E6" s="10">
        <v>674347.88</v>
      </c>
      <c r="F6" s="10">
        <v>745737.6099999999</v>
      </c>
      <c r="G6" s="10">
        <v>933423.77</v>
      </c>
      <c r="H6" s="10">
        <v>833410.5000000001</v>
      </c>
      <c r="I6" s="10">
        <v>1035537.89</v>
      </c>
      <c r="J6" s="10">
        <v>257903.75</v>
      </c>
      <c r="K6" s="10">
        <f>SUM(B6:J6)</f>
        <v>7512621.1099999985</v>
      </c>
      <c r="Q6"/>
      <c r="R6"/>
    </row>
    <row r="7" spans="1:18" ht="27" customHeight="1">
      <c r="A7" s="2" t="s">
        <v>4</v>
      </c>
      <c r="B7" s="19">
        <v>-40959.6</v>
      </c>
      <c r="C7" s="19">
        <v>-49654</v>
      </c>
      <c r="D7" s="19">
        <v>-1114285.03</v>
      </c>
      <c r="E7" s="19">
        <v>-28424</v>
      </c>
      <c r="F7" s="19">
        <v>-30817.6</v>
      </c>
      <c r="G7" s="19">
        <v>-20068.4</v>
      </c>
      <c r="H7" s="19">
        <v>-709737.6</v>
      </c>
      <c r="I7" s="19">
        <v>-42372</v>
      </c>
      <c r="J7" s="19">
        <v>-228646.51</v>
      </c>
      <c r="K7" s="8">
        <f>SUM(B7:J7)</f>
        <v>-2264964.74</v>
      </c>
      <c r="Q7"/>
      <c r="R7"/>
    </row>
    <row r="8" spans="1:11" ht="27" customHeight="1">
      <c r="A8" s="6" t="s">
        <v>5</v>
      </c>
      <c r="B8" s="7">
        <f>B6+B7</f>
        <v>876679.43</v>
      </c>
      <c r="C8" s="7">
        <f aca="true" t="shared" si="0" ref="C8:J8">C6+C7</f>
        <v>857167.21</v>
      </c>
      <c r="D8" s="7">
        <f t="shared" si="0"/>
        <v>93514.43999999994</v>
      </c>
      <c r="E8" s="7">
        <f t="shared" si="0"/>
        <v>645923.88</v>
      </c>
      <c r="F8" s="7">
        <f t="shared" si="0"/>
        <v>714920.0099999999</v>
      </c>
      <c r="G8" s="7">
        <f t="shared" si="0"/>
        <v>913355.37</v>
      </c>
      <c r="H8" s="7">
        <f t="shared" si="0"/>
        <v>123672.90000000014</v>
      </c>
      <c r="I8" s="7">
        <f t="shared" si="0"/>
        <v>993165.89</v>
      </c>
      <c r="J8" s="7">
        <f t="shared" si="0"/>
        <v>29257.23999999999</v>
      </c>
      <c r="K8" s="7">
        <f>+K7+K6</f>
        <v>5247656.369999998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464204.25</v>
      </c>
      <c r="C13" s="10">
        <v>295615.57999999996</v>
      </c>
      <c r="D13" s="10">
        <v>1027249.9299999999</v>
      </c>
      <c r="E13" s="10">
        <v>865743.86</v>
      </c>
      <c r="F13" s="10">
        <v>911138.5999999999</v>
      </c>
      <c r="G13" s="10">
        <v>433005.37000000005</v>
      </c>
      <c r="H13" s="10">
        <v>315062.93999999994</v>
      </c>
      <c r="I13" s="10">
        <v>366838.31999999995</v>
      </c>
      <c r="J13" s="10">
        <v>296632.2899999999</v>
      </c>
      <c r="K13" s="10">
        <v>554490.94</v>
      </c>
      <c r="L13" s="10">
        <f>SUM(B13:K13)</f>
        <v>5529982.08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-120470.98999999999</v>
      </c>
      <c r="C14" s="8">
        <v>-14335.2</v>
      </c>
      <c r="D14" s="8">
        <v>-48351.6</v>
      </c>
      <c r="E14" s="8">
        <v>-795661.32</v>
      </c>
      <c r="F14" s="8">
        <v>-874045.2</v>
      </c>
      <c r="G14" s="8">
        <v>-19870.4</v>
      </c>
      <c r="H14" s="8">
        <v>-17584.05</v>
      </c>
      <c r="I14" s="8">
        <v>-327632.4</v>
      </c>
      <c r="J14" s="8">
        <v>-11039.6</v>
      </c>
      <c r="K14" s="8">
        <v>-25432</v>
      </c>
      <c r="L14" s="8">
        <f>SUM(B14:K14)</f>
        <v>-2254422.7600000002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343733.26</v>
      </c>
      <c r="C15" s="7">
        <f aca="true" t="shared" si="1" ref="C15:K15">+C13+C14</f>
        <v>281280.37999999995</v>
      </c>
      <c r="D15" s="7">
        <f t="shared" si="1"/>
        <v>978898.33</v>
      </c>
      <c r="E15" s="7">
        <f t="shared" si="1"/>
        <v>70082.54000000004</v>
      </c>
      <c r="F15" s="7">
        <f t="shared" si="1"/>
        <v>37093.39999999991</v>
      </c>
      <c r="G15" s="7">
        <f t="shared" si="1"/>
        <v>413134.97000000003</v>
      </c>
      <c r="H15" s="7">
        <f t="shared" si="1"/>
        <v>297478.88999999996</v>
      </c>
      <c r="I15" s="7">
        <f t="shared" si="1"/>
        <v>39205.919999999925</v>
      </c>
      <c r="J15" s="7">
        <f t="shared" si="1"/>
        <v>285592.68999999994</v>
      </c>
      <c r="K15" s="7">
        <f t="shared" si="1"/>
        <v>529058.94</v>
      </c>
      <c r="L15" s="7">
        <f>+L13+L14</f>
        <v>3275559.32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1034854.75</v>
      </c>
      <c r="C20" s="10">
        <v>732489.8399999999</v>
      </c>
      <c r="D20" s="10">
        <v>706583.7200000001</v>
      </c>
      <c r="E20" s="10">
        <v>204764.46999999994</v>
      </c>
      <c r="F20" s="10">
        <v>639927.2899999999</v>
      </c>
      <c r="G20" s="10">
        <v>905949.24</v>
      </c>
      <c r="H20" s="10">
        <v>194374.52999999997</v>
      </c>
      <c r="I20" s="10">
        <v>696641.4500000001</v>
      </c>
      <c r="J20" s="10">
        <v>641622.74</v>
      </c>
      <c r="K20" s="10">
        <v>892463.62</v>
      </c>
      <c r="L20" s="10">
        <v>762549.0600000002</v>
      </c>
      <c r="M20" s="10">
        <v>412531.26000000007</v>
      </c>
      <c r="N20" s="10">
        <v>203865.01</v>
      </c>
      <c r="O20" s="10">
        <f>SUM(B20:N20)</f>
        <v>8028616.98</v>
      </c>
    </row>
    <row r="21" spans="1:15" ht="27" customHeight="1">
      <c r="A21" s="2" t="s">
        <v>4</v>
      </c>
      <c r="B21" s="8">
        <v>-890138.4</v>
      </c>
      <c r="C21" s="8">
        <v>-33717.2</v>
      </c>
      <c r="D21" s="8">
        <v>-18678</v>
      </c>
      <c r="E21" s="8">
        <v>-6402</v>
      </c>
      <c r="F21" s="8">
        <v>-20680</v>
      </c>
      <c r="G21" s="8">
        <v>-41597.6</v>
      </c>
      <c r="H21" s="8">
        <v>-5750.8</v>
      </c>
      <c r="I21" s="8">
        <v>-608606.4</v>
      </c>
      <c r="J21" s="8">
        <v>-24213.2</v>
      </c>
      <c r="K21" s="8">
        <v>-734238.4</v>
      </c>
      <c r="L21" s="8">
        <v>-675050.8</v>
      </c>
      <c r="M21" s="8">
        <v>-15109.6</v>
      </c>
      <c r="N21" s="8">
        <v>-9143.2</v>
      </c>
      <c r="O21" s="8">
        <f>SUM(B21:N21)</f>
        <v>-3083325.6</v>
      </c>
    </row>
    <row r="22" spans="1:15" ht="27" customHeight="1">
      <c r="A22" s="6" t="s">
        <v>5</v>
      </c>
      <c r="B22" s="7">
        <f>+B20+B21</f>
        <v>144716.34999999998</v>
      </c>
      <c r="C22" s="7">
        <f>+C20+C21</f>
        <v>698772.6399999999</v>
      </c>
      <c r="D22" s="7">
        <f aca="true" t="shared" si="2" ref="D22:O22">+D20+D21</f>
        <v>687905.7200000001</v>
      </c>
      <c r="E22" s="7">
        <f t="shared" si="2"/>
        <v>198362.46999999994</v>
      </c>
      <c r="F22" s="7">
        <f t="shared" si="2"/>
        <v>619247.2899999999</v>
      </c>
      <c r="G22" s="7">
        <f t="shared" si="2"/>
        <v>864351.64</v>
      </c>
      <c r="H22" s="7">
        <f t="shared" si="2"/>
        <v>188623.72999999998</v>
      </c>
      <c r="I22" s="7">
        <f t="shared" si="2"/>
        <v>88035.05000000005</v>
      </c>
      <c r="J22" s="7">
        <f t="shared" si="2"/>
        <v>617409.54</v>
      </c>
      <c r="K22" s="7">
        <f t="shared" si="2"/>
        <v>158225.21999999997</v>
      </c>
      <c r="L22" s="7">
        <f t="shared" si="2"/>
        <v>87498.26000000013</v>
      </c>
      <c r="M22" s="7">
        <f t="shared" si="2"/>
        <v>397421.6600000001</v>
      </c>
      <c r="N22" s="7">
        <f t="shared" si="2"/>
        <v>194721.81</v>
      </c>
      <c r="O22" s="7">
        <f t="shared" si="2"/>
        <v>4945291.380000001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2024-05-31T10:23:53Z</dcterms:modified>
  <cp:category/>
  <cp:version/>
  <cp:contentType/>
  <cp:contentStatus/>
</cp:coreProperties>
</file>