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<sst xmlns="http://schemas.openxmlformats.org/spreadsheetml/2006/main" count="81" uniqueCount="63">
  <si>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</si>
  <si>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</si>
  <si>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</si>
  <si>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</si>
  <si>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</si>
  <si>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</si>
  <si>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</si>
  <si>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</si>
  <si>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</si>
  <si>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</si>
  <si>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</si>
  <si>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</si>
  <si>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</si>
  <si>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</si>
  <si>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</si>
  <si>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</si>
  <si>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</si>
  <si>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</si>
  <si>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</si>
  <si>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</si>
  <si>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</si>
  <si>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</si>
  <si>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</si>
  <si>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</si>
  <si>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</si>
  <si>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</si>
  <si>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</si>
  <si>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</si>
  <si>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</si>
  <si>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</si>
  <si>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</si>
  <si>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</si>
  <si>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</si>
  <si>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</si>
  <si>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</si>
  <si>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</si>
  <si>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</si>
  <si>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</si>
  <si>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</si>
  <si>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</si>
  <si>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</si>
  <si>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</si>
  <si>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</si>
  <si>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</si>
  <si>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</si>
  <si>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</si>
  <si>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</si>
  <si>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</si>
  <si>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</si>
  <si>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</si>
  <si>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</si>
  <si>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</si>
  <si>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</si>
  <si>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</si>
  <si>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</si>
  <si>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</si>
  <si>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</si>
  <si>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</si>
  <si>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</si>
  <si>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</si>
  <si>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</si>
  <si>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</si>
  <si>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28/05/24 - VENCIMENTO 05/06/24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</si>
</sst>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1792482.3399999999</v>
      </c>
      <c r="C6" s="10">
        <v>1684408.62</v>
      </c>
      <c r="D6" s="10">
        <v>2088376.4999999998</v>
      </c>
      <c r="E6" s="10">
        <v>1306145.6300000001</v>
      </c>
      <c r="F6" s="10">
        <v>1382283.74</v>
      </c>
      <c r="G6" s="10">
        <v>1468529.01</v>
      </c>
      <c r="H6" s="10">
        <v>1274273.72</v>
      </c>
      <c r="I6" s="10">
        <v>1768578.33</v>
      </c>
      <c r="J6" s="10">
        <v>631149.2500000001</v>
      </c>
      <c r="K6" s="10">
        <f>SUM(B6:J6)</f>
        <v>13396227.14</v>
      </c>
      <c r="Q6"/>
      <c r="R6"/>
    </row>
    <row r="7" spans="1:18" ht="27" customHeight="1">
      <c r="A7" s="2" t="s">
        <v>4</v>
      </c>
      <c r="B7" s="19">
        <v>-108970.9</v>
      </c>
      <c r="C7" s="19">
        <v>-75849</v>
      </c>
      <c r="D7" s="19">
        <v>-101780.77999999998</v>
      </c>
      <c r="E7" s="19">
        <v>-106006.65</v>
      </c>
      <c r="F7" s="19">
        <v>-47432</v>
      </c>
      <c r="G7" s="19">
        <v>-94303.75</v>
      </c>
      <c r="H7" s="19">
        <v>-27908.23</v>
      </c>
      <c r="I7" s="19">
        <v>-74715.92</v>
      </c>
      <c r="J7" s="19">
        <v>-24993.96000000001</v>
      </c>
      <c r="K7" s="8">
        <f>SUM(B7:J7)</f>
        <v>-661961.19</v>
      </c>
      <c r="Q7"/>
      <c r="R7"/>
    </row>
    <row r="8" spans="1:11" ht="27" customHeight="1">
      <c r="A8" s="6" t="s">
        <v>5</v>
      </c>
      <c r="B8" s="7">
        <f>B6+B7</f>
        <v>1683511.44</v>
      </c>
      <c r="C8" s="7">
        <f aca="true" t="shared" si="0" ref="C8:J8">C6+C7</f>
        <v>1608559.62</v>
      </c>
      <c r="D8" s="7">
        <f t="shared" si="0"/>
        <v>1986595.7199999997</v>
      </c>
      <c r="E8" s="7">
        <f t="shared" si="0"/>
        <v>1200138.9800000002</v>
      </c>
      <c r="F8" s="7">
        <f t="shared" si="0"/>
        <v>1334851.74</v>
      </c>
      <c r="G8" s="7">
        <f t="shared" si="0"/>
        <v>1374225.26</v>
      </c>
      <c r="H8" s="7">
        <f t="shared" si="0"/>
        <v>1246365.49</v>
      </c>
      <c r="I8" s="7">
        <f t="shared" si="0"/>
        <v>1693862.4100000001</v>
      </c>
      <c r="J8" s="7">
        <f t="shared" si="0"/>
        <v>606155.2900000002</v>
      </c>
      <c r="K8" s="7">
        <f>+K7+K6</f>
        <v>12734265.950000001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802845.5700000001</v>
      </c>
      <c r="C13" s="10">
        <v>560240.83</v>
      </c>
      <c r="D13" s="10">
        <v>1815757.5</v>
      </c>
      <c r="E13" s="10">
        <v>1462506.45</v>
      </c>
      <c r="F13" s="10">
        <v>1503441.08</v>
      </c>
      <c r="G13" s="10">
        <v>904845.37</v>
      </c>
      <c r="H13" s="10">
        <v>641103.56</v>
      </c>
      <c r="I13" s="10">
        <v>640980.0000000002</v>
      </c>
      <c r="J13" s="10">
        <v>785917.8400000001</v>
      </c>
      <c r="K13" s="10">
        <v>1001458.45</v>
      </c>
      <c r="L13" s="10">
        <f>SUM(B13:K13)</f>
        <v>10119096.649999999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-127836.59</v>
      </c>
      <c r="C14" s="8">
        <v>-21186</v>
      </c>
      <c r="D14" s="8">
        <v>-65159.6</v>
      </c>
      <c r="E14" s="8">
        <v>-50032.12000000011</v>
      </c>
      <c r="F14" s="8">
        <v>-41355.6</v>
      </c>
      <c r="G14" s="8">
        <v>-33492.8</v>
      </c>
      <c r="H14" s="8">
        <v>-26142.05</v>
      </c>
      <c r="I14" s="8">
        <v>-22453.449999999997</v>
      </c>
      <c r="J14" s="8">
        <v>-26703.6</v>
      </c>
      <c r="K14" s="8">
        <v>-39388.8</v>
      </c>
      <c r="L14" s="8">
        <f>SUM(B14:K14)</f>
        <v>-453750.61000000004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675008.9800000001</v>
      </c>
      <c r="C15" s="7">
        <f aca="true" t="shared" si="1" ref="C15:K15">+C13+C14</f>
        <v>539054.83</v>
      </c>
      <c r="D15" s="7">
        <f t="shared" si="1"/>
        <v>1750597.9</v>
      </c>
      <c r="E15" s="7">
        <f t="shared" si="1"/>
        <v>1412474.3299999998</v>
      </c>
      <c r="F15" s="7">
        <f t="shared" si="1"/>
        <v>1462085.48</v>
      </c>
      <c r="G15" s="7">
        <f t="shared" si="1"/>
        <v>871352.57</v>
      </c>
      <c r="H15" s="7">
        <f t="shared" si="1"/>
        <v>614961.51</v>
      </c>
      <c r="I15" s="7">
        <f t="shared" si="1"/>
        <v>618526.5500000003</v>
      </c>
      <c r="J15" s="7">
        <f t="shared" si="1"/>
        <v>759214.2400000001</v>
      </c>
      <c r="K15" s="7">
        <f t="shared" si="1"/>
        <v>962069.6499999999</v>
      </c>
      <c r="L15" s="7">
        <f>+L13+L14</f>
        <v>9665346.04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1542779.0100000002</v>
      </c>
      <c r="C20" s="10">
        <v>1131684.2100000002</v>
      </c>
      <c r="D20" s="10">
        <v>1018226.4400000002</v>
      </c>
      <c r="E20" s="10">
        <v>297278.65</v>
      </c>
      <c r="F20" s="10">
        <v>1063694.16</v>
      </c>
      <c r="G20" s="10">
        <v>1503674.23</v>
      </c>
      <c r="H20" s="10">
        <v>294279.94999999995</v>
      </c>
      <c r="I20" s="10">
        <v>1157545.1500000001</v>
      </c>
      <c r="J20" s="10">
        <v>962909.15</v>
      </c>
      <c r="K20" s="10">
        <v>1293504.9500000002</v>
      </c>
      <c r="L20" s="10">
        <v>1179493.6400000001</v>
      </c>
      <c r="M20" s="10">
        <v>669459.71</v>
      </c>
      <c r="N20" s="10">
        <v>342518.77999999997</v>
      </c>
      <c r="O20" s="10">
        <f>SUM(B20:N20)</f>
        <v>12457048.030000003</v>
      </c>
    </row>
    <row r="21" spans="1:15" ht="27" customHeight="1">
      <c r="A21" s="2" t="s">
        <v>4</v>
      </c>
      <c r="B21" s="8">
        <v>-37070</v>
      </c>
      <c r="C21" s="8">
        <v>-38944.4</v>
      </c>
      <c r="D21" s="8">
        <v>-19544.8</v>
      </c>
      <c r="E21" s="8">
        <v>-6974</v>
      </c>
      <c r="F21" s="8">
        <v>-24622.4</v>
      </c>
      <c r="G21" s="8">
        <v>-48967.6</v>
      </c>
      <c r="H21" s="8">
        <v>-7167.6</v>
      </c>
      <c r="I21" s="8">
        <v>-54604</v>
      </c>
      <c r="J21" s="8">
        <v>-29792.4</v>
      </c>
      <c r="K21" s="8">
        <v>-16539.6</v>
      </c>
      <c r="L21" s="8">
        <v>-11079.2</v>
      </c>
      <c r="M21" s="8">
        <v>-21740.4</v>
      </c>
      <c r="N21" s="8">
        <v>-13230.8</v>
      </c>
      <c r="O21" s="8">
        <f>SUM(B21:N21)</f>
        <v>-330277.2</v>
      </c>
    </row>
    <row r="22" spans="1:15" ht="27" customHeight="1">
      <c r="A22" s="6" t="s">
        <v>5</v>
      </c>
      <c r="B22" s="7">
        <f>+B20+B21</f>
        <v>1505709.0100000002</v>
      </c>
      <c r="C22" s="7">
        <f>+C20+C21</f>
        <v>1092739.8100000003</v>
      </c>
      <c r="D22" s="7">
        <f aca="true" t="shared" si="2" ref="D22:O22">+D20+D21</f>
        <v>998681.6400000001</v>
      </c>
      <c r="E22" s="7">
        <f t="shared" si="2"/>
        <v>290304.65</v>
      </c>
      <c r="F22" s="7">
        <f t="shared" si="2"/>
        <v>1039071.7599999999</v>
      </c>
      <c r="G22" s="7">
        <f t="shared" si="2"/>
        <v>1454706.63</v>
      </c>
      <c r="H22" s="7">
        <f t="shared" si="2"/>
        <v>287112.35</v>
      </c>
      <c r="I22" s="7">
        <f t="shared" si="2"/>
        <v>1102941.1500000001</v>
      </c>
      <c r="J22" s="7">
        <f t="shared" si="2"/>
        <v>933116.75</v>
      </c>
      <c r="K22" s="7">
        <f t="shared" si="2"/>
        <v>1276965.35</v>
      </c>
      <c r="L22" s="7">
        <f t="shared" si="2"/>
        <v>1168414.4400000002</v>
      </c>
      <c r="M22" s="7">
        <f t="shared" si="2"/>
        <v>647719.3099999999</v>
      </c>
      <c r="N22" s="7">
        <f t="shared" si="2"/>
        <v>329287.98</v>
      </c>
      <c r="O22" s="7">
        <f t="shared" si="2"/>
        <v>12126770.830000004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2024-06-04T20:57:01Z</dcterms:modified>
  <cp:category/>
  <cp:version/>
  <cp:contentType/>
  <cp:contentStatus/>
</cp:coreProperties>
</file>