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<sst xmlns="http://schemas.openxmlformats.org/spreadsheetml/2006/main" count="81" uniqueCount="63">
  <si>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</si>
  <si>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</si>
  <si>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</si>
  <si>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</si>
  <si>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</si>
  <si>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</si>
  <si>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</si>
  <si>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</si>
  <si>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</si>
  <si>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</si>
  <si>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</si>
  <si>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</si>
  <si>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</si>
  <si>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</si>
  <si>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</si>
  <si>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</si>
  <si>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</si>
  <si>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</si>
  <si>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</si>
  <si>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</si>
  <si>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</si>
  <si>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</si>
  <si>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</si>
  <si>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</si>
  <si>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</si>
  <si>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</si>
  <si>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</si>
  <si>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</si>
  <si>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</si>
  <si>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</si>
  <si>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</si>
  <si>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</si>
  <si>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</si>
  <si>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</si>
  <si>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</si>
  <si>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</si>
  <si>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</si>
  <si>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</si>
  <si>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</si>
  <si>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</si>
  <si>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</si>
  <si>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</si>
  <si>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</si>
  <si>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</si>
  <si>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</si>
  <si>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</si>
  <si>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</si>
  <si>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</si>
  <si>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</si>
  <si>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</si>
  <si>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</si>
  <si>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</si>
  <si>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</si>
  <si>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</si>
  <si>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</si>
  <si>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</si>
  <si>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</si>
  <si>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</si>
  <si>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</si>
  <si>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</si>
  <si>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</si>
  <si>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</si>
  <si>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29/05/24 - VENCIMENTO 06/06/24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</si>
</sst>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1761775.6500000001</v>
      </c>
      <c r="C6" s="10">
        <v>1652904.0400000003</v>
      </c>
      <c r="D6" s="10">
        <v>2017268.2100000002</v>
      </c>
      <c r="E6" s="10">
        <v>1283514.31</v>
      </c>
      <c r="F6" s="10">
        <v>1345185.3100000003</v>
      </c>
      <c r="G6" s="10">
        <v>1418678.1700000002</v>
      </c>
      <c r="H6" s="10">
        <v>1249393.1</v>
      </c>
      <c r="I6" s="10">
        <v>1755095.1</v>
      </c>
      <c r="J6" s="10">
        <v>624474.4300000002</v>
      </c>
      <c r="K6" s="10">
        <f>SUM(B6:J6)</f>
        <v>13108288.32</v>
      </c>
      <c r="Q6"/>
      <c r="R6"/>
    </row>
    <row r="7" spans="1:18" ht="27" customHeight="1">
      <c r="A7" s="2" t="s">
        <v>4</v>
      </c>
      <c r="B7" s="19">
        <v>-146867.28</v>
      </c>
      <c r="C7" s="19">
        <v>-95400.05</v>
      </c>
      <c r="D7" s="19">
        <v>-98495.17999999998</v>
      </c>
      <c r="E7" s="19">
        <v>-111484.54999999999</v>
      </c>
      <c r="F7" s="19">
        <v>-46939.2</v>
      </c>
      <c r="G7" s="19">
        <v>-101413.11</v>
      </c>
      <c r="H7" s="19">
        <v>-27126.870000000003</v>
      </c>
      <c r="I7" s="19">
        <v>-87555.56</v>
      </c>
      <c r="J7" s="19">
        <v>-23630.70000000001</v>
      </c>
      <c r="K7" s="8">
        <f>SUM(B7:J7)</f>
        <v>-738912.5</v>
      </c>
      <c r="Q7"/>
      <c r="R7"/>
    </row>
    <row r="8" spans="1:11" ht="27" customHeight="1">
      <c r="A8" s="6" t="s">
        <v>5</v>
      </c>
      <c r="B8" s="7">
        <f>B6+B7</f>
        <v>1614908.37</v>
      </c>
      <c r="C8" s="7">
        <f aca="true" t="shared" si="0" ref="C8:J8">C6+C7</f>
        <v>1557503.9900000002</v>
      </c>
      <c r="D8" s="7">
        <f t="shared" si="0"/>
        <v>1918773.0300000003</v>
      </c>
      <c r="E8" s="7">
        <f t="shared" si="0"/>
        <v>1172029.76</v>
      </c>
      <c r="F8" s="7">
        <f t="shared" si="0"/>
        <v>1298246.1100000003</v>
      </c>
      <c r="G8" s="7">
        <f t="shared" si="0"/>
        <v>1317265.06</v>
      </c>
      <c r="H8" s="7">
        <f t="shared" si="0"/>
        <v>1222266.23</v>
      </c>
      <c r="I8" s="7">
        <f t="shared" si="0"/>
        <v>1667539.54</v>
      </c>
      <c r="J8" s="7">
        <f t="shared" si="0"/>
        <v>600843.7300000002</v>
      </c>
      <c r="K8" s="7">
        <f>+K7+K6</f>
        <v>12369375.82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782288.5800000001</v>
      </c>
      <c r="C13" s="10">
        <v>553574.07</v>
      </c>
      <c r="D13" s="10">
        <v>1797628.9100000001</v>
      </c>
      <c r="E13" s="10">
        <v>1440276.2999999998</v>
      </c>
      <c r="F13" s="10">
        <v>1457399.29</v>
      </c>
      <c r="G13" s="10">
        <v>894991.31</v>
      </c>
      <c r="H13" s="10">
        <v>627694.7000000001</v>
      </c>
      <c r="I13" s="10">
        <v>638929.7800000001</v>
      </c>
      <c r="J13" s="10">
        <v>772750.26</v>
      </c>
      <c r="K13" s="10">
        <v>1004685.4199999999</v>
      </c>
      <c r="L13" s="10">
        <f>SUM(B13:K13)</f>
        <v>9970218.62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-127163.39</v>
      </c>
      <c r="C14" s="8">
        <v>-21854.8</v>
      </c>
      <c r="D14" s="8">
        <v>-68208.8</v>
      </c>
      <c r="E14" s="8">
        <v>-51902.12000000011</v>
      </c>
      <c r="F14" s="8">
        <v>-42798.8</v>
      </c>
      <c r="G14" s="8">
        <v>-33413.6</v>
      </c>
      <c r="H14" s="8">
        <v>-26278.45</v>
      </c>
      <c r="I14" s="8">
        <v>-22109.18</v>
      </c>
      <c r="J14" s="8">
        <v>-27148</v>
      </c>
      <c r="K14" s="8">
        <v>-40884.8</v>
      </c>
      <c r="L14" s="8">
        <f>SUM(B14:K14)</f>
        <v>-461761.94000000006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655125.1900000001</v>
      </c>
      <c r="C15" s="7">
        <f aca="true" t="shared" si="1" ref="C15:K15">+C13+C14</f>
        <v>531719.2699999999</v>
      </c>
      <c r="D15" s="7">
        <f t="shared" si="1"/>
        <v>1729420.11</v>
      </c>
      <c r="E15" s="7">
        <f t="shared" si="1"/>
        <v>1388374.1799999997</v>
      </c>
      <c r="F15" s="7">
        <f t="shared" si="1"/>
        <v>1414600.49</v>
      </c>
      <c r="G15" s="7">
        <f t="shared" si="1"/>
        <v>861577.7100000001</v>
      </c>
      <c r="H15" s="7">
        <f t="shared" si="1"/>
        <v>601416.2500000001</v>
      </c>
      <c r="I15" s="7">
        <f t="shared" si="1"/>
        <v>616820.6000000001</v>
      </c>
      <c r="J15" s="7">
        <f t="shared" si="1"/>
        <v>745602.26</v>
      </c>
      <c r="K15" s="7">
        <f t="shared" si="1"/>
        <v>963800.6199999999</v>
      </c>
      <c r="L15" s="7">
        <f>+L13+L14</f>
        <v>9508456.68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1500305.6300000004</v>
      </c>
      <c r="C20" s="10">
        <v>1095804.76</v>
      </c>
      <c r="D20" s="10">
        <v>987073.8400000002</v>
      </c>
      <c r="E20" s="10">
        <v>295282.25000000006</v>
      </c>
      <c r="F20" s="10">
        <v>1030730.94</v>
      </c>
      <c r="G20" s="10">
        <v>1477345.0500000003</v>
      </c>
      <c r="H20" s="10">
        <v>295443.42</v>
      </c>
      <c r="I20" s="10">
        <v>1134323.89</v>
      </c>
      <c r="J20" s="10">
        <v>938154.4500000001</v>
      </c>
      <c r="K20" s="10">
        <v>1273799.5000000002</v>
      </c>
      <c r="L20" s="10">
        <v>1156809.4700000002</v>
      </c>
      <c r="M20" s="10">
        <v>654587.3700000001</v>
      </c>
      <c r="N20" s="10">
        <v>334953.83999999997</v>
      </c>
      <c r="O20" s="10">
        <f>SUM(B20:N20)</f>
        <v>12174614.41</v>
      </c>
    </row>
    <row r="21" spans="1:15" ht="27" customHeight="1">
      <c r="A21" s="2" t="s">
        <v>4</v>
      </c>
      <c r="B21" s="8">
        <v>-39916.8</v>
      </c>
      <c r="C21" s="8">
        <v>-59096.4</v>
      </c>
      <c r="D21" s="8">
        <v>-20521.6</v>
      </c>
      <c r="E21" s="8">
        <v>-7383.2</v>
      </c>
      <c r="F21" s="8">
        <v>-25361.6</v>
      </c>
      <c r="G21" s="8">
        <v>-52430.4</v>
      </c>
      <c r="H21" s="8">
        <v>-7207.2</v>
      </c>
      <c r="I21" s="8">
        <v>-54872.4</v>
      </c>
      <c r="J21" s="8">
        <v>-29836.4</v>
      </c>
      <c r="K21" s="8">
        <v>-16984</v>
      </c>
      <c r="L21" s="8">
        <v>-18365.6</v>
      </c>
      <c r="M21" s="8">
        <v>-22550</v>
      </c>
      <c r="N21" s="8">
        <v>-13921.6</v>
      </c>
      <c r="O21" s="8">
        <f>SUM(B21:N21)</f>
        <v>-368447.2</v>
      </c>
    </row>
    <row r="22" spans="1:15" ht="27" customHeight="1">
      <c r="A22" s="6" t="s">
        <v>5</v>
      </c>
      <c r="B22" s="7">
        <f>+B20+B21</f>
        <v>1460388.8300000003</v>
      </c>
      <c r="C22" s="7">
        <f>+C20+C21</f>
        <v>1036708.36</v>
      </c>
      <c r="D22" s="7">
        <f aca="true" t="shared" si="2" ref="D22:O22">+D20+D21</f>
        <v>966552.2400000002</v>
      </c>
      <c r="E22" s="7">
        <f t="shared" si="2"/>
        <v>287899.05000000005</v>
      </c>
      <c r="F22" s="7">
        <f t="shared" si="2"/>
        <v>1005369.34</v>
      </c>
      <c r="G22" s="7">
        <f t="shared" si="2"/>
        <v>1424914.6500000004</v>
      </c>
      <c r="H22" s="7">
        <f t="shared" si="2"/>
        <v>288236.22</v>
      </c>
      <c r="I22" s="7">
        <f t="shared" si="2"/>
        <v>1079451.49</v>
      </c>
      <c r="J22" s="7">
        <f t="shared" si="2"/>
        <v>908318.05</v>
      </c>
      <c r="K22" s="7">
        <f t="shared" si="2"/>
        <v>1256815.5000000002</v>
      </c>
      <c r="L22" s="7">
        <f t="shared" si="2"/>
        <v>1138443.87</v>
      </c>
      <c r="M22" s="7">
        <f t="shared" si="2"/>
        <v>632037.3700000001</v>
      </c>
      <c r="N22" s="7">
        <f t="shared" si="2"/>
        <v>321032.24</v>
      </c>
      <c r="O22" s="7">
        <f t="shared" si="2"/>
        <v>11806167.21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2024-06-06T18:19:29Z</dcterms:modified>
  <cp:category/>
  <cp:version/>
  <cp:contentType/>
  <cp:contentStatus/>
</cp:coreProperties>
</file>