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<sst xmlns="http://schemas.openxmlformats.org/spreadsheetml/2006/main" count="81" uniqueCount="63">
  <si>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</si>
  <si>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</si>
  <si>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</si>
  <si>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</si>
  <si>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</si>
  <si>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</si>
  <si>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</si>
  <si>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</si>
  <si>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</si>
  <si>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</si>
  <si>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</si>
  <si>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</si>
  <si>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</si>
  <si>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</si>
  <si>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</si>
  <si>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</si>
  <si>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</si>
  <si>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</si>
  <si>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</si>
  <si>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</si>
  <si>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</si>
  <si>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</si>
  <si>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</si>
  <si>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</si>
  <si>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</si>
  <si>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</si>
  <si>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</si>
  <si>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</si>
  <si>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</si>
  <si>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</si>
  <si>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</si>
  <si>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</si>
  <si>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</si>
  <si>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</si>
  <si>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</si>
  <si>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</si>
  <si>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</si>
  <si>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</si>
  <si>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</si>
  <si>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</si>
  <si>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</si>
  <si>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</si>
  <si>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</si>
  <si>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</si>
  <si>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</si>
  <si>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</si>
  <si>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</si>
  <si>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</si>
  <si>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</si>
  <si>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</si>
  <si>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</si>
  <si>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</si>
  <si>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</si>
  <si>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</si>
  <si>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</si>
  <si>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</si>
  <si>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</si>
  <si>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</si>
  <si>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</si>
  <si>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</si>
  <si>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</si>
  <si>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</si>
  <si>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30/05/24 - VENCIMENTO 06/06/24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</si>
</sst>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608764.2300000001</v>
      </c>
      <c r="C6" s="10">
        <v>564196.0599999999</v>
      </c>
      <c r="D6" s="10">
        <v>815364.4400000002</v>
      </c>
      <c r="E6" s="10">
        <v>440099.36</v>
      </c>
      <c r="F6" s="10">
        <v>537762.8099999999</v>
      </c>
      <c r="G6" s="10">
        <v>630245.04</v>
      </c>
      <c r="H6" s="10">
        <v>589629.78</v>
      </c>
      <c r="I6" s="10">
        <v>752015.23</v>
      </c>
      <c r="J6" s="10">
        <v>186630.87999999998</v>
      </c>
      <c r="K6" s="10">
        <f>SUM(B6:J6)</f>
        <v>5124707.830000001</v>
      </c>
      <c r="Q6"/>
      <c r="R6"/>
    </row>
    <row r="7" spans="1:18" ht="27" customHeight="1">
      <c r="A7" s="2" t="s">
        <v>4</v>
      </c>
      <c r="B7" s="19">
        <v>-28432.8</v>
      </c>
      <c r="C7" s="19">
        <v>-24024</v>
      </c>
      <c r="D7" s="19">
        <v>-538271.4299999999</v>
      </c>
      <c r="E7" s="19">
        <v>-17498.8</v>
      </c>
      <c r="F7" s="19">
        <v>-22994.4</v>
      </c>
      <c r="G7" s="19">
        <v>-13899.6</v>
      </c>
      <c r="H7" s="19">
        <v>-390702.8</v>
      </c>
      <c r="I7" s="19">
        <v>-30602</v>
      </c>
      <c r="J7" s="19">
        <v>-118688.51</v>
      </c>
      <c r="K7" s="8">
        <f>SUM(B7:J7)</f>
        <v>-1185114.34</v>
      </c>
      <c r="Q7"/>
      <c r="R7"/>
    </row>
    <row r="8" spans="1:11" ht="27" customHeight="1">
      <c r="A8" s="6" t="s">
        <v>5</v>
      </c>
      <c r="B8" s="7">
        <f>B6+B7</f>
        <v>580331.43</v>
      </c>
      <c r="C8" s="7">
        <f aca="true" t="shared" si="0" ref="C8:J8">C6+C7</f>
        <v>540172.0599999999</v>
      </c>
      <c r="D8" s="7">
        <f t="shared" si="0"/>
        <v>277093.01000000024</v>
      </c>
      <c r="E8" s="7">
        <f t="shared" si="0"/>
        <v>422600.56</v>
      </c>
      <c r="F8" s="7">
        <f t="shared" si="0"/>
        <v>514768.4099999999</v>
      </c>
      <c r="G8" s="7">
        <f t="shared" si="0"/>
        <v>616345.4400000001</v>
      </c>
      <c r="H8" s="7">
        <f t="shared" si="0"/>
        <v>198926.98000000004</v>
      </c>
      <c r="I8" s="7">
        <f t="shared" si="0"/>
        <v>721413.23</v>
      </c>
      <c r="J8" s="7">
        <f t="shared" si="0"/>
        <v>67942.36999999998</v>
      </c>
      <c r="K8" s="7">
        <f>+K7+K6</f>
        <v>3939593.490000001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323423.02</v>
      </c>
      <c r="C13" s="10">
        <v>193542.13</v>
      </c>
      <c r="D13" s="10">
        <v>676081.6299999999</v>
      </c>
      <c r="E13" s="10">
        <v>581943.18</v>
      </c>
      <c r="F13" s="10">
        <v>646464.17</v>
      </c>
      <c r="G13" s="10">
        <v>293474.83</v>
      </c>
      <c r="H13" s="10">
        <v>233312.35999999996</v>
      </c>
      <c r="I13" s="10">
        <v>267677.17</v>
      </c>
      <c r="J13" s="10">
        <v>207734.53</v>
      </c>
      <c r="K13" s="10">
        <v>411293.68</v>
      </c>
      <c r="L13" s="10">
        <f>SUM(B13:K13)</f>
        <v>3834946.6999999997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-114764.19</v>
      </c>
      <c r="C14" s="8">
        <v>-9072.8</v>
      </c>
      <c r="D14" s="8">
        <v>-32208</v>
      </c>
      <c r="E14" s="8">
        <v>-409394.52</v>
      </c>
      <c r="F14" s="8">
        <v>-524726</v>
      </c>
      <c r="G14" s="8">
        <v>-14506.8</v>
      </c>
      <c r="H14" s="8">
        <v>-14794.45</v>
      </c>
      <c r="I14" s="8">
        <v>-180240</v>
      </c>
      <c r="J14" s="8">
        <v>-8342.4</v>
      </c>
      <c r="K14" s="8">
        <v>-18849.6</v>
      </c>
      <c r="L14" s="8">
        <f>SUM(B14:K14)</f>
        <v>-1326898.76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208658.83000000002</v>
      </c>
      <c r="C15" s="7">
        <f aca="true" t="shared" si="1" ref="C15:K15">+C13+C14</f>
        <v>184469.33000000002</v>
      </c>
      <c r="D15" s="7">
        <f t="shared" si="1"/>
        <v>643873.6299999999</v>
      </c>
      <c r="E15" s="7">
        <f t="shared" si="1"/>
        <v>172548.66000000003</v>
      </c>
      <c r="F15" s="7">
        <f t="shared" si="1"/>
        <v>121738.17000000004</v>
      </c>
      <c r="G15" s="7">
        <f t="shared" si="1"/>
        <v>278968.03</v>
      </c>
      <c r="H15" s="7">
        <f t="shared" si="1"/>
        <v>218517.90999999995</v>
      </c>
      <c r="I15" s="7">
        <f t="shared" si="1"/>
        <v>87437.16999999998</v>
      </c>
      <c r="J15" s="7">
        <f t="shared" si="1"/>
        <v>199392.13</v>
      </c>
      <c r="K15" s="7">
        <f t="shared" si="1"/>
        <v>392444.08</v>
      </c>
      <c r="L15" s="7">
        <f>+L13+L14</f>
        <v>2508047.9399999995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744554.2499999999</v>
      </c>
      <c r="C20" s="10">
        <v>529837.7799999999</v>
      </c>
      <c r="D20" s="10">
        <v>501728.43999999994</v>
      </c>
      <c r="E20" s="10">
        <v>135998.83999999997</v>
      </c>
      <c r="F20" s="10">
        <v>454287.76000000007</v>
      </c>
      <c r="G20" s="10">
        <v>644699.2899999999</v>
      </c>
      <c r="H20" s="10">
        <v>143702.57</v>
      </c>
      <c r="I20" s="10">
        <v>518796.18</v>
      </c>
      <c r="J20" s="10">
        <v>493651.1</v>
      </c>
      <c r="K20" s="10">
        <v>699567.48</v>
      </c>
      <c r="L20" s="10">
        <v>600302.2100000001</v>
      </c>
      <c r="M20" s="10">
        <v>312388.87000000005</v>
      </c>
      <c r="N20" s="10">
        <v>149253.25</v>
      </c>
      <c r="O20" s="10">
        <f>SUM(B20:N20)</f>
        <v>5928768.02</v>
      </c>
    </row>
    <row r="21" spans="1:15" ht="27" customHeight="1">
      <c r="A21" s="2" t="s">
        <v>4</v>
      </c>
      <c r="B21" s="8">
        <v>-465046</v>
      </c>
      <c r="C21" s="8">
        <v>-22303.6</v>
      </c>
      <c r="D21" s="8">
        <v>-11638</v>
      </c>
      <c r="E21" s="8">
        <v>-3770.8</v>
      </c>
      <c r="F21" s="8">
        <v>-13037.2</v>
      </c>
      <c r="G21" s="8">
        <v>-29964</v>
      </c>
      <c r="H21" s="8">
        <v>-3858.8</v>
      </c>
      <c r="I21" s="8">
        <v>-300395.2</v>
      </c>
      <c r="J21" s="8">
        <v>-16979.6</v>
      </c>
      <c r="K21" s="8">
        <v>-416176</v>
      </c>
      <c r="L21" s="8">
        <v>-375692.4</v>
      </c>
      <c r="M21" s="8">
        <v>-10621.6</v>
      </c>
      <c r="N21" s="8">
        <v>-6696.8</v>
      </c>
      <c r="O21" s="8">
        <f>SUM(B21:N21)</f>
        <v>-1676180.0000000002</v>
      </c>
    </row>
    <row r="22" spans="1:15" ht="27" customHeight="1">
      <c r="A22" s="6" t="s">
        <v>5</v>
      </c>
      <c r="B22" s="7">
        <f>+B20+B21</f>
        <v>279508.2499999999</v>
      </c>
      <c r="C22" s="7">
        <f>+C20+C21</f>
        <v>507534.17999999993</v>
      </c>
      <c r="D22" s="7">
        <f aca="true" t="shared" si="2" ref="D22:O22">+D20+D21</f>
        <v>490090.43999999994</v>
      </c>
      <c r="E22" s="7">
        <f t="shared" si="2"/>
        <v>132228.03999999998</v>
      </c>
      <c r="F22" s="7">
        <f t="shared" si="2"/>
        <v>441250.56000000006</v>
      </c>
      <c r="G22" s="7">
        <f t="shared" si="2"/>
        <v>614735.2899999999</v>
      </c>
      <c r="H22" s="7">
        <f t="shared" si="2"/>
        <v>139843.77000000002</v>
      </c>
      <c r="I22" s="7">
        <f t="shared" si="2"/>
        <v>218400.97999999998</v>
      </c>
      <c r="J22" s="7">
        <f t="shared" si="2"/>
        <v>476671.5</v>
      </c>
      <c r="K22" s="7">
        <f t="shared" si="2"/>
        <v>283391.48</v>
      </c>
      <c r="L22" s="7">
        <f t="shared" si="2"/>
        <v>224609.81000000006</v>
      </c>
      <c r="M22" s="7">
        <f t="shared" si="2"/>
        <v>301767.2700000001</v>
      </c>
      <c r="N22" s="7">
        <f t="shared" si="2"/>
        <v>142556.45</v>
      </c>
      <c r="O22" s="7">
        <f t="shared" si="2"/>
        <v>4252588.02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2024-06-06T18:20:53Z</dcterms:modified>
  <cp:category/>
  <cp:version/>
  <cp:contentType/>
  <cp:contentStatus/>
</cp:coreProperties>
</file>