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<sst xmlns="http://schemas.openxmlformats.org/spreadsheetml/2006/main" count="81" uniqueCount="63">
  <si>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</si>
  <si>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</si>
  <si>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</si>
  <si>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</si>
  <si>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</si>
  <si>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</si>
  <si>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</si>
  <si>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</si>
  <si>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</si>
  <si>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</si>
  <si>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</si>
  <si>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</si>
  <si>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</si>
  <si>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</si>
  <si>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</si>
  <si>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</si>
  <si>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</si>
  <si>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</si>
  <si>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</si>
  <si>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</si>
  <si>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</si>
  <si>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</si>
  <si>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</si>
  <si>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</si>
  <si>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</si>
  <si>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</si>
  <si>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</si>
  <si>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</si>
  <si>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</si>
  <si>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</si>
  <si>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</si>
  <si>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</si>
  <si>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</si>
  <si>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</si>
  <si>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</si>
  <si>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</si>
  <si>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</si>
  <si>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</si>
  <si>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</si>
  <si>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</si>
  <si>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</si>
  <si>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</si>
  <si>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</si>
  <si>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</si>
  <si>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</si>
  <si>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</si>
  <si>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</si>
  <si>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</si>
  <si>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</si>
  <si>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</si>
  <si>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</si>
  <si>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</si>
  <si>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</si>
  <si>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</si>
  <si>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</si>
  <si>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</si>
  <si>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</si>
  <si>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</si>
  <si>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</si>
  <si>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</si>
  <si>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</si>
  <si>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</si>
  <si>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31/05/24 - VENCIMENTO 07/06/24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</si>
</sst>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1655312.74</v>
      </c>
      <c r="C6" s="10">
        <v>1576768.6300000004</v>
      </c>
      <c r="D6" s="10">
        <v>1947815.5399999998</v>
      </c>
      <c r="E6" s="10">
        <v>1224838.5299999998</v>
      </c>
      <c r="F6" s="10">
        <v>1287948.96</v>
      </c>
      <c r="G6" s="10">
        <v>1377826.02</v>
      </c>
      <c r="H6" s="10">
        <v>1215348.54</v>
      </c>
      <c r="I6" s="10">
        <v>1687280.8800000001</v>
      </c>
      <c r="J6" s="10">
        <v>597059.0600000002</v>
      </c>
      <c r="K6" s="10">
        <f>SUM(B6:J6)</f>
        <v>12570198.900000002</v>
      </c>
      <c r="Q6"/>
      <c r="R6"/>
    </row>
    <row r="7" spans="1:18" ht="27" customHeight="1">
      <c r="A7" s="2" t="s">
        <v>4</v>
      </c>
      <c r="B7" s="19">
        <v>-116864.14000000001</v>
      </c>
      <c r="C7" s="19">
        <v>-42404.15999999999</v>
      </c>
      <c r="D7" s="19">
        <v>851318.8899999999</v>
      </c>
      <c r="E7" s="19">
        <v>-137528.15</v>
      </c>
      <c r="F7" s="19">
        <v>-50908.09</v>
      </c>
      <c r="G7" s="19">
        <v>-168341.47999999998</v>
      </c>
      <c r="H7" s="19">
        <v>505104.5</v>
      </c>
      <c r="I7" s="19">
        <v>45214.67</v>
      </c>
      <c r="J7" s="19">
        <v>280754.38999999996</v>
      </c>
      <c r="K7" s="8">
        <f>SUM(B7:J7)</f>
        <v>1166346.43</v>
      </c>
      <c r="Q7"/>
      <c r="R7"/>
    </row>
    <row r="8" spans="1:11" ht="27" customHeight="1">
      <c r="A8" s="6" t="s">
        <v>5</v>
      </c>
      <c r="B8" s="7">
        <f>B6+B7</f>
        <v>1538448.6</v>
      </c>
      <c r="C8" s="7">
        <f aca="true" t="shared" si="0" ref="C8:J8">C6+C7</f>
        <v>1534364.4700000004</v>
      </c>
      <c r="D8" s="7">
        <f t="shared" si="0"/>
        <v>2799134.4299999997</v>
      </c>
      <c r="E8" s="7">
        <f t="shared" si="0"/>
        <v>1087310.38</v>
      </c>
      <c r="F8" s="7">
        <f t="shared" si="0"/>
        <v>1237040.8699999999</v>
      </c>
      <c r="G8" s="7">
        <f t="shared" si="0"/>
        <v>1209484.54</v>
      </c>
      <c r="H8" s="7">
        <f t="shared" si="0"/>
        <v>1720453.04</v>
      </c>
      <c r="I8" s="7">
        <f t="shared" si="0"/>
        <v>1732495.55</v>
      </c>
      <c r="J8" s="7">
        <f t="shared" si="0"/>
        <v>877813.4500000002</v>
      </c>
      <c r="K8" s="7">
        <f>+K7+K6</f>
        <v>13736545.330000002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727658.0800000001</v>
      </c>
      <c r="C13" s="10">
        <v>522873.68</v>
      </c>
      <c r="D13" s="10">
        <v>1713570.7100000002</v>
      </c>
      <c r="E13" s="10">
        <v>1398450.48</v>
      </c>
      <c r="F13" s="10">
        <v>1428383.07</v>
      </c>
      <c r="G13" s="10">
        <v>846879.7899999998</v>
      </c>
      <c r="H13" s="10">
        <v>595186.0200000001</v>
      </c>
      <c r="I13" s="10">
        <v>606619.8600000001</v>
      </c>
      <c r="J13" s="10">
        <v>746797.81</v>
      </c>
      <c r="K13" s="10">
        <v>954027.5800000001</v>
      </c>
      <c r="L13" s="10">
        <f>SUM(B13:K13)</f>
        <v>9540447.080000002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-458743.76999999996</v>
      </c>
      <c r="C14" s="8">
        <v>-30622.58</v>
      </c>
      <c r="D14" s="8">
        <v>-71303.01000000001</v>
      </c>
      <c r="E14" s="8">
        <v>469502.24000000005</v>
      </c>
      <c r="F14" s="8">
        <v>263628.4800000001</v>
      </c>
      <c r="G14" s="8">
        <v>-76104.22</v>
      </c>
      <c r="H14" s="8">
        <v>-19795.15</v>
      </c>
      <c r="I14" s="8">
        <v>165192.56</v>
      </c>
      <c r="J14" s="8">
        <v>-51563.36</v>
      </c>
      <c r="K14" s="8">
        <v>-54234.05</v>
      </c>
      <c r="L14" s="8">
        <f>SUM(B14:K14)</f>
        <v>135957.1400000002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268914.3100000001</v>
      </c>
      <c r="C15" s="7">
        <f aca="true" t="shared" si="1" ref="C15:K15">+C13+C14</f>
        <v>492251.1</v>
      </c>
      <c r="D15" s="7">
        <f t="shared" si="1"/>
        <v>1642267.7000000002</v>
      </c>
      <c r="E15" s="7">
        <f t="shared" si="1"/>
        <v>1867952.72</v>
      </c>
      <c r="F15" s="7">
        <f t="shared" si="1"/>
        <v>1692011.5500000003</v>
      </c>
      <c r="G15" s="7">
        <f t="shared" si="1"/>
        <v>770775.5699999998</v>
      </c>
      <c r="H15" s="7">
        <f t="shared" si="1"/>
        <v>575390.8700000001</v>
      </c>
      <c r="I15" s="7">
        <f t="shared" si="1"/>
        <v>771812.4200000002</v>
      </c>
      <c r="J15" s="7">
        <f t="shared" si="1"/>
        <v>695234.4500000001</v>
      </c>
      <c r="K15" s="7">
        <f t="shared" si="1"/>
        <v>899793.53</v>
      </c>
      <c r="L15" s="7">
        <f>+L13+L14</f>
        <v>9676404.220000003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1475905.1900000002</v>
      </c>
      <c r="C20" s="10">
        <v>1065709.5599999998</v>
      </c>
      <c r="D20" s="10">
        <v>962608.3600000001</v>
      </c>
      <c r="E20" s="10">
        <v>274342.41000000003</v>
      </c>
      <c r="F20" s="10">
        <v>999720.1199999999</v>
      </c>
      <c r="G20" s="10">
        <v>1427564.7400000002</v>
      </c>
      <c r="H20" s="10">
        <v>280181.91</v>
      </c>
      <c r="I20" s="10">
        <v>1091823.05</v>
      </c>
      <c r="J20" s="10">
        <v>938768.63</v>
      </c>
      <c r="K20" s="10">
        <v>1275455.0800000003</v>
      </c>
      <c r="L20" s="10">
        <v>1153391.8</v>
      </c>
      <c r="M20" s="10">
        <v>640677.46</v>
      </c>
      <c r="N20" s="10">
        <v>333156.03</v>
      </c>
      <c r="O20" s="10">
        <f>SUM(B20:N20)</f>
        <v>11919304.340000002</v>
      </c>
    </row>
    <row r="21" spans="1:15" ht="27" customHeight="1">
      <c r="A21" s="2" t="s">
        <v>4</v>
      </c>
      <c r="B21" s="8">
        <v>349878.11999999994</v>
      </c>
      <c r="C21" s="8">
        <v>220225.86999999997</v>
      </c>
      <c r="D21" s="8">
        <v>-79755.69</v>
      </c>
      <c r="E21" s="8">
        <v>-26912.059999999998</v>
      </c>
      <c r="F21" s="8">
        <v>-83322.82</v>
      </c>
      <c r="G21" s="8">
        <v>-77298.25</v>
      </c>
      <c r="H21" s="8">
        <v>-22634.11</v>
      </c>
      <c r="I21" s="8">
        <v>240271.47000000003</v>
      </c>
      <c r="J21" s="8">
        <v>-85005</v>
      </c>
      <c r="K21" s="8">
        <v>-125640.34999999999</v>
      </c>
      <c r="L21" s="8">
        <v>-191782.81000000003</v>
      </c>
      <c r="M21" s="8">
        <v>-56703.64</v>
      </c>
      <c r="N21" s="8">
        <v>-30258.879999999997</v>
      </c>
      <c r="O21" s="8">
        <f>SUM(B21:N21)</f>
        <v>31061.84999999991</v>
      </c>
    </row>
    <row r="22" spans="1:15" ht="27" customHeight="1">
      <c r="A22" s="6" t="s">
        <v>5</v>
      </c>
      <c r="B22" s="7">
        <f>+B20+B21</f>
        <v>1825783.31</v>
      </c>
      <c r="C22" s="7">
        <f>+C20+C21</f>
        <v>1285935.4299999997</v>
      </c>
      <c r="D22" s="7">
        <f aca="true" t="shared" si="2" ref="D22:O22">+D20+D21</f>
        <v>882852.6700000002</v>
      </c>
      <c r="E22" s="7">
        <f t="shared" si="2"/>
        <v>247430.35000000003</v>
      </c>
      <c r="F22" s="7">
        <f t="shared" si="2"/>
        <v>916397.2999999998</v>
      </c>
      <c r="G22" s="7">
        <f t="shared" si="2"/>
        <v>1350266.4900000002</v>
      </c>
      <c r="H22" s="7">
        <f t="shared" si="2"/>
        <v>257547.8</v>
      </c>
      <c r="I22" s="7">
        <f t="shared" si="2"/>
        <v>1332094.52</v>
      </c>
      <c r="J22" s="7">
        <f t="shared" si="2"/>
        <v>853763.63</v>
      </c>
      <c r="K22" s="7">
        <f t="shared" si="2"/>
        <v>1149814.7300000002</v>
      </c>
      <c r="L22" s="7">
        <f t="shared" si="2"/>
        <v>961608.99</v>
      </c>
      <c r="M22" s="7">
        <f t="shared" si="2"/>
        <v>583973.82</v>
      </c>
      <c r="N22" s="7">
        <f t="shared" si="2"/>
        <v>302897.15</v>
      </c>
      <c r="O22" s="7">
        <f t="shared" si="2"/>
        <v>11950366.190000001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2024-06-06T18:29:17Z</dcterms:modified>
  <cp:category/>
  <cp:version/>
  <cp:contentType/>
  <cp:contentStatus/>
</cp:coreProperties>
</file>