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270" windowWidth="21075" windowHeight="9405"/>
  </bookViews>
  <sheets>
    <sheet name="RESUMO CSMB 2015" sheetId="4" r:id="rId1"/>
    <sheet name="Plan3" sheetId="3" state="hidden" r:id="rId2"/>
    <sheet name="EVENTOS CSMB 2015" sheetId="8" r:id="rId3"/>
  </sheets>
  <calcPr calcId="145621"/>
</workbook>
</file>

<file path=xl/calcChain.xml><?xml version="1.0" encoding="utf-8"?>
<calcChain xmlns="http://schemas.openxmlformats.org/spreadsheetml/2006/main">
  <c r="F173" i="8"/>
  <c r="H173"/>
  <c r="F174"/>
  <c r="F177"/>
  <c r="H174"/>
  <c r="H177"/>
  <c r="F175"/>
  <c r="H175"/>
  <c r="F176"/>
  <c r="H176"/>
  <c r="AL94"/>
  <c r="AM94"/>
  <c r="AL95"/>
  <c r="AM95"/>
  <c r="AL96"/>
  <c r="AM96"/>
  <c r="AL97"/>
  <c r="AM97"/>
  <c r="AL98"/>
  <c r="AM98"/>
  <c r="AL99"/>
  <c r="AM99"/>
  <c r="AL100"/>
  <c r="AM100"/>
  <c r="AL101"/>
  <c r="AM101"/>
  <c r="AL102"/>
  <c r="AM102"/>
  <c r="AL103"/>
  <c r="AM103"/>
  <c r="AL104"/>
  <c r="AM104"/>
  <c r="AL105"/>
  <c r="AM105"/>
  <c r="AL106"/>
  <c r="AM106"/>
  <c r="AL107"/>
  <c r="AM107"/>
  <c r="AL108"/>
  <c r="AM108"/>
  <c r="AL109"/>
  <c r="AM109"/>
  <c r="AL110"/>
  <c r="AM110"/>
  <c r="AL111"/>
  <c r="AM111"/>
  <c r="AL112"/>
  <c r="AM112"/>
  <c r="AL113"/>
  <c r="AM113"/>
  <c r="AL114"/>
  <c r="AM114"/>
  <c r="AL115"/>
  <c r="AM115"/>
  <c r="AL116"/>
  <c r="AM116"/>
  <c r="AL117"/>
  <c r="AM117"/>
  <c r="AL118"/>
  <c r="AM118"/>
  <c r="AL119"/>
  <c r="AM119"/>
  <c r="AL120"/>
  <c r="AM120"/>
  <c r="AL121"/>
  <c r="AM121"/>
  <c r="AL122"/>
  <c r="AM122"/>
  <c r="AL123"/>
  <c r="AM123"/>
  <c r="AL124"/>
  <c r="AM124"/>
  <c r="AL125"/>
  <c r="AM125"/>
  <c r="AL126"/>
  <c r="AM126"/>
  <c r="AL127"/>
  <c r="AM127"/>
  <c r="AL128"/>
  <c r="AM128"/>
  <c r="AL129"/>
  <c r="AM129"/>
  <c r="AL130"/>
  <c r="AM130"/>
  <c r="AL131"/>
  <c r="AM131"/>
  <c r="AL132"/>
  <c r="AM132"/>
  <c r="AL133"/>
  <c r="AM133"/>
  <c r="AL134"/>
  <c r="AM134"/>
  <c r="AL135"/>
  <c r="AM135"/>
  <c r="AL136"/>
  <c r="AM136"/>
  <c r="AL137"/>
  <c r="AM137"/>
  <c r="AL138"/>
  <c r="AM138"/>
  <c r="AL139"/>
  <c r="AM139"/>
  <c r="AL140"/>
  <c r="AM140"/>
  <c r="AL141"/>
  <c r="AM141"/>
  <c r="AL142"/>
  <c r="AM142"/>
  <c r="AL143"/>
  <c r="AM143"/>
  <c r="AL144"/>
  <c r="AM144"/>
  <c r="AL145"/>
  <c r="AM145"/>
  <c r="AL146"/>
  <c r="AM146"/>
  <c r="AL147"/>
  <c r="AM147"/>
  <c r="AL148"/>
  <c r="AM148"/>
  <c r="AL149"/>
  <c r="AM149"/>
  <c r="AL150"/>
  <c r="AM150"/>
  <c r="AL151"/>
  <c r="AM151"/>
  <c r="AL152"/>
  <c r="AM152"/>
  <c r="AL153"/>
  <c r="AM153"/>
  <c r="AL154"/>
  <c r="AM154"/>
  <c r="AL155"/>
  <c r="AM155"/>
  <c r="AL156"/>
  <c r="AM156"/>
  <c r="AL157"/>
  <c r="AM157"/>
  <c r="AL158"/>
  <c r="AM158"/>
  <c r="AL159"/>
  <c r="AM159"/>
  <c r="AL160"/>
  <c r="AM160"/>
  <c r="AL161"/>
  <c r="AM161"/>
  <c r="AL162"/>
  <c r="AM162"/>
  <c r="AL163"/>
  <c r="AM163"/>
  <c r="AL164"/>
  <c r="AM164"/>
  <c r="AL165"/>
  <c r="AM165"/>
  <c r="AL166"/>
  <c r="AM166"/>
  <c r="AL167"/>
  <c r="AM167"/>
  <c r="AL168"/>
  <c r="AM168"/>
  <c r="AL169"/>
  <c r="AM169"/>
  <c r="AM93"/>
  <c r="AL93"/>
  <c r="AK77"/>
  <c r="AL77"/>
  <c r="AK78"/>
  <c r="AL78"/>
  <c r="AK79"/>
  <c r="AL79"/>
  <c r="AK80"/>
  <c r="AL80"/>
  <c r="AK81"/>
  <c r="AL81"/>
  <c r="AK82"/>
  <c r="AL82"/>
  <c r="AK83"/>
  <c r="AL83"/>
  <c r="AK84"/>
  <c r="AL84"/>
  <c r="AK85"/>
  <c r="AL85"/>
  <c r="AK86"/>
  <c r="AL86"/>
  <c r="AK87"/>
  <c r="AL87"/>
  <c r="AK88"/>
  <c r="AL88"/>
  <c r="AK89"/>
  <c r="AL89"/>
  <c r="AL76"/>
  <c r="AK76"/>
  <c r="AK60"/>
  <c r="AL60"/>
  <c r="AK61"/>
  <c r="AL61"/>
  <c r="AK62"/>
  <c r="AL62"/>
  <c r="AK63"/>
  <c r="AL63"/>
  <c r="AK64"/>
  <c r="AL64"/>
  <c r="AK65"/>
  <c r="AL65"/>
  <c r="AK66"/>
  <c r="AL66"/>
  <c r="AK67"/>
  <c r="AL67"/>
  <c r="AK68"/>
  <c r="AL68"/>
  <c r="AK69"/>
  <c r="AL69"/>
  <c r="AK70"/>
  <c r="AL70"/>
  <c r="AK71"/>
  <c r="AL71"/>
  <c r="AK72"/>
  <c r="AL72"/>
  <c r="AL59"/>
  <c r="AK59"/>
  <c r="AK4"/>
  <c r="AL4"/>
  <c r="AK5"/>
  <c r="AL5"/>
  <c r="AK6"/>
  <c r="AL6"/>
  <c r="AK7"/>
  <c r="AL7"/>
  <c r="AK8"/>
  <c r="AL8"/>
  <c r="AK9"/>
  <c r="AL9"/>
  <c r="AK10"/>
  <c r="AL10"/>
  <c r="AK11"/>
  <c r="AL11"/>
  <c r="AK12"/>
  <c r="AL12"/>
  <c r="AK13"/>
  <c r="AL13"/>
  <c r="AK14"/>
  <c r="AL14"/>
  <c r="AK15"/>
  <c r="AL15"/>
  <c r="AK16"/>
  <c r="AL16"/>
  <c r="AK17"/>
  <c r="AL17"/>
  <c r="AK18"/>
  <c r="AL18"/>
  <c r="AK19"/>
  <c r="AL19"/>
  <c r="AK20"/>
  <c r="AL20"/>
  <c r="AK21"/>
  <c r="AL21"/>
  <c r="AK22"/>
  <c r="AL22"/>
  <c r="AK23"/>
  <c r="AL23"/>
  <c r="AK24"/>
  <c r="AL24"/>
  <c r="AK25"/>
  <c r="AL25"/>
  <c r="AK26"/>
  <c r="AL26"/>
  <c r="AK27"/>
  <c r="AL27"/>
  <c r="AK28"/>
  <c r="AL28"/>
  <c r="AK29"/>
  <c r="AL29"/>
  <c r="AK30"/>
  <c r="AL30"/>
  <c r="AK31"/>
  <c r="AL31"/>
  <c r="AK32"/>
  <c r="AL32"/>
  <c r="AK33"/>
  <c r="AL33"/>
  <c r="AK34"/>
  <c r="AL34"/>
  <c r="AK35"/>
  <c r="AL35"/>
  <c r="AK36"/>
  <c r="AL36"/>
  <c r="AK37"/>
  <c r="AL37"/>
  <c r="AK38"/>
  <c r="AL38"/>
  <c r="AK39"/>
  <c r="AL39"/>
  <c r="AK40"/>
  <c r="AL40"/>
  <c r="AK41"/>
  <c r="AL41"/>
  <c r="AK42"/>
  <c r="AL42"/>
  <c r="AK43"/>
  <c r="AL43"/>
  <c r="AK44"/>
  <c r="AL44"/>
  <c r="AK45"/>
  <c r="AL45"/>
  <c r="AK46"/>
  <c r="AL46"/>
  <c r="AK47"/>
  <c r="AL47"/>
  <c r="AK48"/>
  <c r="AL48"/>
  <c r="AK49"/>
  <c r="AL49"/>
  <c r="AK50"/>
  <c r="AL50"/>
  <c r="AK51"/>
  <c r="AL51"/>
  <c r="AK52"/>
  <c r="AL52"/>
  <c r="AK53"/>
  <c r="AL53"/>
  <c r="AK54"/>
  <c r="AL54"/>
  <c r="AK55"/>
  <c r="AL55"/>
  <c r="AL3"/>
  <c r="AK3"/>
</calcChain>
</file>

<file path=xl/sharedStrings.xml><?xml version="1.0" encoding="utf-8"?>
<sst xmlns="http://schemas.openxmlformats.org/spreadsheetml/2006/main" count="1727" uniqueCount="392">
  <si>
    <t>DIAS ABERTOS</t>
  </si>
  <si>
    <t>MATRÍCULAS</t>
  </si>
  <si>
    <t>EMPRÉSTIMOS</t>
  </si>
  <si>
    <t xml:space="preserve">Adelpha Figueiredo </t>
  </si>
  <si>
    <t xml:space="preserve">Affonso Taunay </t>
  </si>
  <si>
    <t xml:space="preserve">Afonso Schmidt  </t>
  </si>
  <si>
    <t>Álvares de Azevedo</t>
  </si>
  <si>
    <t>Álvaro Guerra</t>
  </si>
  <si>
    <t>Amadeu Amaral</t>
  </si>
  <si>
    <t xml:space="preserve">Anne Frank </t>
  </si>
  <si>
    <t xml:space="preserve">Aureliano Leite </t>
  </si>
  <si>
    <t xml:space="preserve">Brito Broca </t>
  </si>
  <si>
    <t>Camila Cerqueira César</t>
  </si>
  <si>
    <t xml:space="preserve">Castro Alves </t>
  </si>
  <si>
    <t>Chácara do Castelo</t>
  </si>
  <si>
    <t>Clarice Lispector</t>
  </si>
  <si>
    <t>Cora Coralina</t>
  </si>
  <si>
    <t>Érico Veríssimo</t>
  </si>
  <si>
    <t>Gilberto Freyre</t>
  </si>
  <si>
    <t xml:space="preserve">Helena Silveira </t>
  </si>
  <si>
    <t xml:space="preserve">Jamil Almansur Haddad </t>
  </si>
  <si>
    <t>Lenyra Fraccaroli</t>
  </si>
  <si>
    <t xml:space="preserve">Malba Tahan </t>
  </si>
  <si>
    <t>Marcos Rey</t>
  </si>
  <si>
    <t>Menotti Del Picchia</t>
  </si>
  <si>
    <t>Milton Santos</t>
  </si>
  <si>
    <t>Monteiro Lobato</t>
  </si>
  <si>
    <t xml:space="preserve">Narbal Fontes </t>
  </si>
  <si>
    <t>Paulo Duarte</t>
  </si>
  <si>
    <t>Paulo Sérgio Duarte Milliet</t>
  </si>
  <si>
    <t xml:space="preserve">Paulo Setúbal </t>
  </si>
  <si>
    <t>Pedro da Silva Nava</t>
  </si>
  <si>
    <t>Raimundo de Menezes</t>
  </si>
  <si>
    <t>Ricardo Ramos</t>
  </si>
  <si>
    <t>Sérgio Buarque de Holanda</t>
  </si>
  <si>
    <t>Sylvia Orthof</t>
  </si>
  <si>
    <t xml:space="preserve">Thales Castanho de Andrade </t>
  </si>
  <si>
    <t>Vicente de Carvalho</t>
  </si>
  <si>
    <t>Vicente Paulo Guimarães</t>
  </si>
  <si>
    <t>Vinícius de Morais</t>
  </si>
  <si>
    <t>Bibliotecas Fechadas:</t>
  </si>
  <si>
    <t>CONSULTAS</t>
  </si>
  <si>
    <t>Subtotal SUL</t>
  </si>
  <si>
    <t>Subtotal LESTE</t>
  </si>
  <si>
    <t xml:space="preserve">Subtotal NORTE </t>
  </si>
  <si>
    <t>Subtotal OESTE</t>
  </si>
  <si>
    <t>ACERVO</t>
  </si>
  <si>
    <t>TOTAL</t>
  </si>
  <si>
    <t>Butantã</t>
  </si>
  <si>
    <t>Tide Setúbal</t>
  </si>
  <si>
    <t>BIBLIOTECAS</t>
  </si>
  <si>
    <t>ÔNIBUS</t>
  </si>
  <si>
    <t>SERVIÇOS</t>
  </si>
  <si>
    <t>BIBLIOTECA</t>
  </si>
  <si>
    <t>SUBPREFEITURA</t>
  </si>
  <si>
    <t>DISTRITO</t>
  </si>
  <si>
    <t>BAIRRO</t>
  </si>
  <si>
    <t>EMPRESTIMOS</t>
  </si>
  <si>
    <t>Mooca</t>
  </si>
  <si>
    <t>Pari</t>
  </si>
  <si>
    <t>Leste</t>
  </si>
  <si>
    <t>Freguesia Do Ó/ Brasilândia</t>
  </si>
  <si>
    <t>Freguesia Do Ó</t>
  </si>
  <si>
    <t>Norte</t>
  </si>
  <si>
    <t>Alceu Amoroso Lima</t>
  </si>
  <si>
    <t>Pinheiros</t>
  </si>
  <si>
    <t>Oeste</t>
  </si>
  <si>
    <t>Vila Maria/Vila Guilherme</t>
  </si>
  <si>
    <t>Vila Maria</t>
  </si>
  <si>
    <t>Alto De Pinheiros</t>
  </si>
  <si>
    <t>Ipiranga</t>
  </si>
  <si>
    <t>Cursino</t>
  </si>
  <si>
    <t>Sul</t>
  </si>
  <si>
    <t>Itaim Bibi</t>
  </si>
  <si>
    <t>Vila Prudente</t>
  </si>
  <si>
    <t>São Lucas</t>
  </si>
  <si>
    <t xml:space="preserve">Belmonte </t>
  </si>
  <si>
    <t>Santo Amaro</t>
  </si>
  <si>
    <t>Pirituba</t>
  </si>
  <si>
    <t>Cassiano Ricardo</t>
  </si>
  <si>
    <t>Tatuapé</t>
  </si>
  <si>
    <t>Sacomã</t>
  </si>
  <si>
    <t>Vila Mariana</t>
  </si>
  <si>
    <t>Lapa</t>
  </si>
  <si>
    <t>Guaianases</t>
  </si>
  <si>
    <t>Guaianazes</t>
  </si>
  <si>
    <t>Jaraguá</t>
  </si>
  <si>
    <t>Sapopemba</t>
  </si>
  <si>
    <t>Hans Christian Andersen</t>
  </si>
  <si>
    <t>Campo Limpo</t>
  </si>
  <si>
    <t>Lajeado</t>
  </si>
  <si>
    <t>José Mauro de Vasconcelos</t>
  </si>
  <si>
    <t>Tremembé/Jaçanã</t>
  </si>
  <si>
    <t>Jaçanã</t>
  </si>
  <si>
    <t>Penha</t>
  </si>
  <si>
    <t>Jovina Rocha Álvares Pessoa</t>
  </si>
  <si>
    <t>Artur Alvim</t>
  </si>
  <si>
    <t>Aricanduva</t>
  </si>
  <si>
    <t>Carrão</t>
  </si>
  <si>
    <t>Capela Do Socorro</t>
  </si>
  <si>
    <t>Socorro</t>
  </si>
  <si>
    <t xml:space="preserve">Mário Schenberg </t>
  </si>
  <si>
    <t>Casa Verde/Cachoeirinha</t>
  </si>
  <si>
    <t>Limão</t>
  </si>
  <si>
    <t>Sé</t>
  </si>
  <si>
    <t>Santa Cecília</t>
  </si>
  <si>
    <t>Centro</t>
  </si>
  <si>
    <t>Santana/Tucuruvi</t>
  </si>
  <si>
    <t>Santana</t>
  </si>
  <si>
    <t xml:space="preserve">Nuto Sant'Anna   </t>
  </si>
  <si>
    <t>Padre José de Anchieta</t>
  </si>
  <si>
    <t>Perus</t>
  </si>
  <si>
    <t>Jabaquara</t>
  </si>
  <si>
    <t>Água Rasa</t>
  </si>
  <si>
    <t>Vila Formosa</t>
  </si>
  <si>
    <t>Mandaqui</t>
  </si>
  <si>
    <t>Prefeito Prestes Maia</t>
  </si>
  <si>
    <t>Professor Arnaldo Magalhães Giácomo</t>
  </si>
  <si>
    <t>São Miguel Paulista</t>
  </si>
  <si>
    <t>São Miguel</t>
  </si>
  <si>
    <t>Raul Bopp</t>
  </si>
  <si>
    <t>Liberdade</t>
  </si>
  <si>
    <t>Roberto Santos</t>
  </si>
  <si>
    <t>Rubens Borba Alves de Morais</t>
  </si>
  <si>
    <t>Ermelino Matarazzo</t>
  </si>
  <si>
    <t>Itaquera</t>
  </si>
  <si>
    <t>Tucuruvi</t>
  </si>
  <si>
    <t>José Bonifácio</t>
  </si>
  <si>
    <t>Itaim Paulista</t>
  </si>
  <si>
    <t>Vila Curuçá</t>
  </si>
  <si>
    <t>Viriato Corrêa</t>
  </si>
  <si>
    <t>REGIÃO</t>
  </si>
  <si>
    <t>FREQUÊNCIA</t>
  </si>
  <si>
    <t xml:space="preserve">PONTOS DE LEITURA </t>
  </si>
  <si>
    <t>André Vital</t>
  </si>
  <si>
    <t>Cidade Tiradentes</t>
  </si>
  <si>
    <t>Butanta</t>
  </si>
  <si>
    <t>Jardim Peri</t>
  </si>
  <si>
    <t>Parelheiros</t>
  </si>
  <si>
    <t>Graciliano Ramos</t>
  </si>
  <si>
    <t>Grajaú</t>
  </si>
  <si>
    <t xml:space="preserve">Jardim Lapenna </t>
  </si>
  <si>
    <t>Juscelino Kubitschek</t>
  </si>
  <si>
    <t>Olido</t>
  </si>
  <si>
    <t>República</t>
  </si>
  <si>
    <t>Central</t>
  </si>
  <si>
    <t>Parque Anhanguera</t>
  </si>
  <si>
    <t>Anhanguera</t>
  </si>
  <si>
    <t>Parque do Piqueri</t>
  </si>
  <si>
    <t xml:space="preserve">Parque do Rodeio </t>
  </si>
  <si>
    <t xml:space="preserve">Leste </t>
  </si>
  <si>
    <t>Praça do Bambuzal</t>
  </si>
  <si>
    <t>M' Boi Mirim</t>
  </si>
  <si>
    <t>Jardim Ângela</t>
  </si>
  <si>
    <t xml:space="preserve">São Mateus </t>
  </si>
  <si>
    <t>São Mateus</t>
  </si>
  <si>
    <t>Vila Mara</t>
  </si>
  <si>
    <t>Jardim Helena</t>
  </si>
  <si>
    <t>MÉDIA</t>
  </si>
  <si>
    <t>FREQUÊNCIA  TOTAL</t>
  </si>
  <si>
    <t>BOSQUES DE LEITURA</t>
  </si>
  <si>
    <t>Carmo</t>
  </si>
  <si>
    <t>Parque Carmo</t>
  </si>
  <si>
    <t>Cidade de Toronto</t>
  </si>
  <si>
    <t>Guarapiranga</t>
  </si>
  <si>
    <t>Ibirapuera</t>
  </si>
  <si>
    <t>Moema</t>
  </si>
  <si>
    <t>Lions</t>
  </si>
  <si>
    <t>Luz</t>
  </si>
  <si>
    <t>Bom Retiro</t>
  </si>
  <si>
    <t>Raposo Tavares</t>
  </si>
  <si>
    <t>Rodrigo de Gaspari</t>
  </si>
  <si>
    <t>Santo Dias</t>
  </si>
  <si>
    <t>Capão Redondo</t>
  </si>
  <si>
    <t>Trabalhadores</t>
  </si>
  <si>
    <t>Aricanduva/Formosa/Carrão</t>
  </si>
  <si>
    <t>Trote</t>
  </si>
  <si>
    <t>Vila Guilherme</t>
  </si>
  <si>
    <t>BP Milton Santos</t>
  </si>
  <si>
    <t>BP Camila Cerqueira Cesar</t>
  </si>
  <si>
    <t>SIGLA</t>
  </si>
  <si>
    <t>JÁ</t>
  </si>
  <si>
    <t>Jardim Angela</t>
  </si>
  <si>
    <t>JO</t>
  </si>
  <si>
    <t>Cidade Dutra</t>
  </si>
  <si>
    <t>Jardim Órion</t>
  </si>
  <si>
    <t>SL</t>
  </si>
  <si>
    <t>Jardim São Luis</t>
  </si>
  <si>
    <t>Vaz De Lima</t>
  </si>
  <si>
    <t>PAZ</t>
  </si>
  <si>
    <t>Vila Da Paz</t>
  </si>
  <si>
    <t>JR</t>
  </si>
  <si>
    <t>Jardim Das Rosas</t>
  </si>
  <si>
    <t>PGR</t>
  </si>
  <si>
    <t>Parque Grajau</t>
  </si>
  <si>
    <t>SJ</t>
  </si>
  <si>
    <t>Vila São José</t>
  </si>
  <si>
    <t>MAR</t>
  </si>
  <si>
    <t>Jardim Santa Margarida</t>
  </si>
  <si>
    <t>CR</t>
  </si>
  <si>
    <t>JOL</t>
  </si>
  <si>
    <t>Jardim Olinda</t>
  </si>
  <si>
    <t>VST</t>
  </si>
  <si>
    <t>Cidade Ademar</t>
  </si>
  <si>
    <t>Vila Stefani</t>
  </si>
  <si>
    <t xml:space="preserve">MOR </t>
  </si>
  <si>
    <t>Vila Moraes</t>
  </si>
  <si>
    <t>GR</t>
  </si>
  <si>
    <t>Parque Brasil</t>
  </si>
  <si>
    <t>JP</t>
  </si>
  <si>
    <t>Jardim Primavera</t>
  </si>
  <si>
    <t>JPD</t>
  </si>
  <si>
    <t>Pedreira</t>
  </si>
  <si>
    <t>Jardim Pedreira</t>
  </si>
  <si>
    <t>LUS</t>
  </si>
  <si>
    <t>Jardim Luso</t>
  </si>
  <si>
    <t xml:space="preserve">REI </t>
  </si>
  <si>
    <t>Jardim Reinberg</t>
  </si>
  <si>
    <t>BSF</t>
  </si>
  <si>
    <t>Balneário São Franscisco</t>
  </si>
  <si>
    <t>JM</t>
  </si>
  <si>
    <t>Jardim Miriam</t>
  </si>
  <si>
    <t>JVC</t>
  </si>
  <si>
    <t>Jardim Vera Cruz</t>
  </si>
  <si>
    <t>MAC</t>
  </si>
  <si>
    <t>Jardim Macedônia</t>
  </si>
  <si>
    <t>RAM</t>
  </si>
  <si>
    <t>Jardim Ramala</t>
  </si>
  <si>
    <t>CO</t>
  </si>
  <si>
    <t>Colônia</t>
  </si>
  <si>
    <t>PRL</t>
  </si>
  <si>
    <t>Parque Residencial Dos Lagos</t>
  </si>
  <si>
    <t>VA</t>
  </si>
  <si>
    <t>Vila Andrade</t>
  </si>
  <si>
    <t>SAN</t>
  </si>
  <si>
    <t>Chácara</t>
  </si>
  <si>
    <t>CLI</t>
  </si>
  <si>
    <t>Jardim Climax</t>
  </si>
  <si>
    <t>JE</t>
  </si>
  <si>
    <t>Jardim Elba</t>
  </si>
  <si>
    <t>JI</t>
  </si>
  <si>
    <t>Iguatemi</t>
  </si>
  <si>
    <t>Jardim Iguatemi</t>
  </si>
  <si>
    <t>VPA</t>
  </si>
  <si>
    <t>Vila Paranaguá</t>
  </si>
  <si>
    <t>VS</t>
  </si>
  <si>
    <t>Cangaiba</t>
  </si>
  <si>
    <t>Vila Silvia</t>
  </si>
  <si>
    <t>GUI</t>
  </si>
  <si>
    <t>Vila Matilde</t>
  </si>
  <si>
    <t>Vila Guilhermina</t>
  </si>
  <si>
    <t>HC</t>
  </si>
  <si>
    <t>Haia De Carrão</t>
  </si>
  <si>
    <t>JH</t>
  </si>
  <si>
    <t>SMP1</t>
  </si>
  <si>
    <t>União Vila Nova</t>
  </si>
  <si>
    <t>JC</t>
  </si>
  <si>
    <t>Jardim Colorado</t>
  </si>
  <si>
    <t>JCP</t>
  </si>
  <si>
    <t>Vila Jacui</t>
  </si>
  <si>
    <t>Jardim Da Casa Pintada</t>
  </si>
  <si>
    <t>PR</t>
  </si>
  <si>
    <t>Ponte Rasa</t>
  </si>
  <si>
    <t>SA</t>
  </si>
  <si>
    <t>NAZ</t>
  </si>
  <si>
    <t>Jardim Nazaré</t>
  </si>
  <si>
    <t>PC</t>
  </si>
  <si>
    <t>Parque Do Carmo</t>
  </si>
  <si>
    <t>SF</t>
  </si>
  <si>
    <t>São Rafael</t>
  </si>
  <si>
    <t>Jardim São Francisco</t>
  </si>
  <si>
    <t>SR</t>
  </si>
  <si>
    <t>Parque São Rafael</t>
  </si>
  <si>
    <t>IP</t>
  </si>
  <si>
    <t>JCA</t>
  </si>
  <si>
    <t>Jardim Camargo</t>
  </si>
  <si>
    <t>SM</t>
  </si>
  <si>
    <t>SMP2</t>
  </si>
  <si>
    <t>Jardim Romano</t>
  </si>
  <si>
    <t>CL</t>
  </si>
  <si>
    <t>Cidade Lider</t>
  </si>
  <si>
    <t>CT</t>
  </si>
  <si>
    <t>NJ</t>
  </si>
  <si>
    <t>Jardim Nove De Julho</t>
  </si>
  <si>
    <t>SA2</t>
  </si>
  <si>
    <t>Jardim Sapopemba</t>
  </si>
  <si>
    <t>JAN</t>
  </si>
  <si>
    <t>NE</t>
  </si>
  <si>
    <t>Vila Nova Esperança</t>
  </si>
  <si>
    <t>NM</t>
  </si>
  <si>
    <t>Parque Novo Mundo</t>
  </si>
  <si>
    <t>JAR</t>
  </si>
  <si>
    <t>JD</t>
  </si>
  <si>
    <t>Brasilândia</t>
  </si>
  <si>
    <t>Jardim Damasceno</t>
  </si>
  <si>
    <t>TR</t>
  </si>
  <si>
    <t>Tremembé</t>
  </si>
  <si>
    <t>JPE</t>
  </si>
  <si>
    <t>Casa Verde</t>
  </si>
  <si>
    <t>Cachoeirinha</t>
  </si>
  <si>
    <t>PP</t>
  </si>
  <si>
    <t>Parque Peruche</t>
  </si>
  <si>
    <t>VP</t>
  </si>
  <si>
    <t>Vila Penteado</t>
  </si>
  <si>
    <t>LR</t>
  </si>
  <si>
    <t>Jardim Ladeira Rosa</t>
  </si>
  <si>
    <t>PVM</t>
  </si>
  <si>
    <t>Vila Medeiros</t>
  </si>
  <si>
    <t>VI</t>
  </si>
  <si>
    <t>Vila Icaraí</t>
  </si>
  <si>
    <t>JL</t>
  </si>
  <si>
    <t>Jardim L'abitare</t>
  </si>
  <si>
    <t>MD</t>
  </si>
  <si>
    <t>Morro Doce</t>
  </si>
  <si>
    <t>VC</t>
  </si>
  <si>
    <t>CP</t>
  </si>
  <si>
    <t>Jardim Cidade De Pirituba</t>
  </si>
  <si>
    <t>JJD</t>
  </si>
  <si>
    <t>Jardim Joana D'arc</t>
  </si>
  <si>
    <t>VM</t>
  </si>
  <si>
    <t>GUA</t>
  </si>
  <si>
    <t>Jardim Guaraú</t>
  </si>
  <si>
    <t>DAB</t>
  </si>
  <si>
    <t>Rio Pequeno</t>
  </si>
  <si>
    <t>Jardim D'abril</t>
  </si>
  <si>
    <t>SAR</t>
  </si>
  <si>
    <t>Jardim Sarah</t>
  </si>
  <si>
    <t>TOTAL ROTEIROS</t>
  </si>
  <si>
    <t>*</t>
  </si>
  <si>
    <t>* Os Bosques não realizam os serviços de empréstimo e matrícula</t>
  </si>
  <si>
    <t>PONTOS</t>
  </si>
  <si>
    <t>BOSQUES</t>
  </si>
  <si>
    <t>FREQUENCIA</t>
  </si>
  <si>
    <t>QUANT.</t>
  </si>
  <si>
    <t>PÚBLICO</t>
  </si>
  <si>
    <t>Nº eventos</t>
  </si>
  <si>
    <t>Frequência</t>
  </si>
  <si>
    <t>Biblioteca</t>
  </si>
  <si>
    <t>Subprefeitura</t>
  </si>
  <si>
    <t>Distrito</t>
  </si>
  <si>
    <t>Região</t>
  </si>
  <si>
    <t>Cursos</t>
  </si>
  <si>
    <t>Encontros, escritores e debates</t>
  </si>
  <si>
    <t>Contações de história</t>
  </si>
  <si>
    <t>Espetáculos</t>
  </si>
  <si>
    <t>Exposições</t>
  </si>
  <si>
    <t>Mediação de leitura</t>
  </si>
  <si>
    <t>Projeto 1º Infância - Mediações de leitura</t>
  </si>
  <si>
    <t>Ocupações</t>
  </si>
  <si>
    <t>Oficinas</t>
  </si>
  <si>
    <t>Programa de Iniciação Artística</t>
  </si>
  <si>
    <t>Programa Vocacional</t>
  </si>
  <si>
    <t>Role Playing Game</t>
  </si>
  <si>
    <t>Sarau</t>
  </si>
  <si>
    <t>Programa VAI</t>
  </si>
  <si>
    <t>Visita Monitorada</t>
  </si>
  <si>
    <t>Acumulado</t>
  </si>
  <si>
    <t>Bairro</t>
  </si>
  <si>
    <t>Ponto de leitura</t>
  </si>
  <si>
    <t>Bosque de leitura</t>
  </si>
  <si>
    <t>Bosques de leitura</t>
  </si>
  <si>
    <t xml:space="preserve">Bibliotcas </t>
  </si>
  <si>
    <t>Pontos de leitura</t>
  </si>
  <si>
    <t>Ônibus</t>
  </si>
  <si>
    <t>Total</t>
  </si>
  <si>
    <t>Quantidade de eventos</t>
  </si>
  <si>
    <t>Frequência do público</t>
  </si>
  <si>
    <t>EVENTOS CSMB*</t>
  </si>
  <si>
    <t>*O público dos eventos estão incluidos na frequência</t>
  </si>
  <si>
    <t>DADOS CSMB - BIBLIOTECAS 2015 - Fonte: PREFEITURA DE SÃO PAULO, Coordenadoria do Sistema municipal de bibliotecas, Divisão de Planejamento. Dados numéricos da CSMB. 29 jan2016.</t>
  </si>
  <si>
    <t>CSMB 2015</t>
  </si>
  <si>
    <t>Exibições de Cinema</t>
  </si>
  <si>
    <t>Eventos CSMB 2015</t>
  </si>
  <si>
    <t>De 01-12-2014 a 19-6-2015  para reforma</t>
  </si>
  <si>
    <t>BP Paulo Duarte</t>
  </si>
  <si>
    <t>BP Vinícius de Morais</t>
  </si>
  <si>
    <t>BP Cora Coralina</t>
  </si>
  <si>
    <t>BP Rubens B. A. de Moraes</t>
  </si>
  <si>
    <t>De 10-11-2014 a 2-10-2015 para reforma</t>
  </si>
  <si>
    <t>De 11-5-2015 a 21-5-2015 para manutenção hidráulica</t>
  </si>
  <si>
    <t>De 22-12-2014 a 27-11-2015 para reforma</t>
  </si>
  <si>
    <t>À partir de 05-10-2015 fechada para reforma</t>
  </si>
  <si>
    <t>À partir de 28-11-2015 fechada para manutenção predial</t>
  </si>
  <si>
    <t>CERET**</t>
  </si>
  <si>
    <t>I** À partir de 2015 o Bosque Parque Esportivo dos Trabalhadores passou a ser denominado CERET</t>
  </si>
  <si>
    <t>Bosques de Leitura Fechados:</t>
  </si>
  <si>
    <t>Bosque Ibirapuera</t>
  </si>
  <si>
    <t>De 01-04-2015  a 18-10-2015 para reforma</t>
  </si>
  <si>
    <t>Acervo dos 72 roteiros dos ônibus biblioteca</t>
  </si>
  <si>
    <t>Os serviços dos ônibus biblioteca foram intemrropidos temporariamente em dezembro de 2015</t>
  </si>
  <si>
    <t>Interrupção dos serviços do Ônibus Biblioteca:</t>
  </si>
  <si>
    <t>Dezembro de 2015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</si>
</sst>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b/>
      <sz val="12"/>
      <name val="Arial Narrow"/>
      <family val="2"/>
    </font>
    <font>
      <sz val="9"/>
      <color indexed="48"/>
      <name val="Arial"/>
      <family val="2"/>
    </font>
    <font>
      <sz val="9"/>
      <color indexed="12"/>
      <name val="Arial"/>
      <family val="2"/>
    </font>
    <font>
      <b/>
      <sz val="8"/>
      <color indexed="8"/>
      <name val="Arial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b/>
      <sz val="9"/>
      <color indexed="8"/>
      <name val="Arial"/>
      <family val="2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b/>
      <sz val="8"/>
      <name val="Arial Narrow"/>
      <family val="2"/>
    </font>
    <font>
      <sz val="8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4" fillId="0" borderId="0"/>
    <xf numFmtId="0" fontId="4" fillId="0" borderId="0"/>
    <xf numFmtId="0" fontId="6" fillId="0" borderId="0"/>
    <xf numFmtId="0" fontId="4" fillId="0" borderId="0"/>
  </cellStyleXfs>
  <cellXfs count="176">
    <xf numFmtId="0" fontId="0" fillId="0" borderId="0" xfId="0"/>
    <xf numFmtId="0" fontId="0" fillId="2" borderId="0" xfId="0" applyFill="1"/>
    <xf numFmtId="0" fontId="6" fillId="0" borderId="0" xfId="3"/>
    <xf numFmtId="0" fontId="5" fillId="3" borderId="1" xfId="3" applyFont="1" applyFill="1" applyBorder="1" applyAlignment="1">
      <alignment vertical="center"/>
    </xf>
    <xf numFmtId="3" fontId="6" fillId="2" borderId="1" xfId="3" applyNumberFormat="1" applyFill="1" applyBorder="1" applyAlignment="1" applyProtection="1">
      <alignment horizontal="right"/>
      <protection locked="0"/>
    </xf>
    <xf numFmtId="3" fontId="4" fillId="2" borderId="1" xfId="3" applyNumberFormat="1" applyFont="1" applyFill="1" applyBorder="1" applyAlignment="1">
      <alignment horizontal="right"/>
    </xf>
    <xf numFmtId="0" fontId="7" fillId="3" borderId="2" xfId="3" applyFont="1" applyFill="1" applyBorder="1" applyAlignment="1">
      <alignment vertical="center" wrapText="1"/>
    </xf>
    <xf numFmtId="0" fontId="7" fillId="3" borderId="3" xfId="3" applyFont="1" applyFill="1" applyBorder="1" applyAlignment="1">
      <alignment vertical="center" wrapText="1"/>
    </xf>
    <xf numFmtId="0" fontId="7" fillId="2" borderId="0" xfId="3" applyFont="1" applyFill="1" applyBorder="1" applyAlignment="1">
      <alignment vertical="center" wrapText="1"/>
    </xf>
    <xf numFmtId="0" fontId="7" fillId="2" borderId="0" xfId="3" applyFont="1" applyFill="1" applyBorder="1" applyAlignment="1">
      <alignment horizontal="center" vertical="center" wrapText="1"/>
    </xf>
    <xf numFmtId="0" fontId="6" fillId="0" borderId="0" xfId="3" applyAlignment="1">
      <alignment horizontal="center"/>
    </xf>
    <xf numFmtId="0" fontId="7" fillId="4" borderId="1" xfId="3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7" fillId="4" borderId="1" xfId="3" applyFont="1" applyFill="1" applyBorder="1" applyAlignment="1" applyProtection="1">
      <alignment vertical="center"/>
      <protection locked="0"/>
    </xf>
    <xf numFmtId="0" fontId="7" fillId="4" borderId="1" xfId="3" applyFont="1" applyFill="1" applyBorder="1" applyAlignment="1">
      <alignment vertical="center" wrapText="1"/>
    </xf>
    <xf numFmtId="3" fontId="1" fillId="3" borderId="1" xfId="3" applyNumberFormat="1" applyFont="1" applyFill="1" applyBorder="1" applyAlignment="1">
      <alignment vertical="center"/>
    </xf>
    <xf numFmtId="0" fontId="7" fillId="5" borderId="1" xfId="3" applyFont="1" applyFill="1" applyBorder="1" applyAlignment="1" applyProtection="1">
      <alignment vertical="center"/>
      <protection locked="0"/>
    </xf>
    <xf numFmtId="0" fontId="7" fillId="5" borderId="1" xfId="3" applyFont="1" applyFill="1" applyBorder="1" applyAlignment="1">
      <alignment vertical="center" wrapText="1"/>
    </xf>
    <xf numFmtId="0" fontId="7" fillId="5" borderId="1" xfId="3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wrapText="1"/>
    </xf>
    <xf numFmtId="0" fontId="2" fillId="2" borderId="0" xfId="3" applyFont="1" applyFill="1" applyBorder="1" applyAlignment="1">
      <alignment horizontal="left" vertical="center"/>
    </xf>
    <xf numFmtId="3" fontId="1" fillId="2" borderId="0" xfId="3" applyNumberFormat="1" applyFont="1" applyFill="1" applyBorder="1" applyAlignment="1">
      <alignment vertical="center"/>
    </xf>
    <xf numFmtId="0" fontId="6" fillId="2" borderId="0" xfId="3" applyFill="1"/>
    <xf numFmtId="0" fontId="6" fillId="2" borderId="0" xfId="3" applyFill="1" applyBorder="1"/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vertical="center"/>
    </xf>
    <xf numFmtId="0" fontId="1" fillId="6" borderId="2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/>
    </xf>
    <xf numFmtId="0" fontId="5" fillId="6" borderId="5" xfId="0" applyFont="1" applyFill="1" applyBorder="1" applyAlignment="1">
      <alignment horizontal="left" vertical="center" wrapText="1"/>
    </xf>
    <xf numFmtId="0" fontId="4" fillId="0" borderId="0" xfId="3" applyFont="1" applyAlignment="1">
      <alignment horizontal="left"/>
    </xf>
    <xf numFmtId="0" fontId="5" fillId="6" borderId="6" xfId="0" applyFont="1" applyFill="1" applyBorder="1" applyAlignment="1">
      <alignment horizontal="left" vertical="center"/>
    </xf>
    <xf numFmtId="0" fontId="5" fillId="6" borderId="7" xfId="0" applyFont="1" applyFill="1" applyBorder="1" applyAlignment="1">
      <alignment horizontal="left" vertical="center"/>
    </xf>
    <xf numFmtId="0" fontId="5" fillId="6" borderId="6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9" fillId="6" borderId="8" xfId="0" applyFont="1" applyFill="1" applyBorder="1" applyAlignment="1">
      <alignment horizontal="left" vertical="center"/>
    </xf>
    <xf numFmtId="0" fontId="9" fillId="6" borderId="9" xfId="0" applyFont="1" applyFill="1" applyBorder="1" applyAlignment="1">
      <alignment horizontal="left" vertical="center"/>
    </xf>
    <xf numFmtId="0" fontId="9" fillId="6" borderId="5" xfId="0" applyFont="1" applyFill="1" applyBorder="1" applyAlignment="1">
      <alignment horizontal="left" vertical="center"/>
    </xf>
    <xf numFmtId="0" fontId="10" fillId="6" borderId="8" xfId="0" applyFont="1" applyFill="1" applyBorder="1" applyAlignment="1">
      <alignment horizontal="left" vertical="center" wrapText="1"/>
    </xf>
    <xf numFmtId="0" fontId="10" fillId="6" borderId="9" xfId="0" applyFont="1" applyFill="1" applyBorder="1" applyAlignment="1">
      <alignment horizontal="left" vertical="center" wrapText="1"/>
    </xf>
    <xf numFmtId="0" fontId="10" fillId="6" borderId="5" xfId="0" applyFont="1" applyFill="1" applyBorder="1" applyAlignment="1">
      <alignment horizontal="left" vertical="center" wrapText="1"/>
    </xf>
    <xf numFmtId="0" fontId="7" fillId="6" borderId="1" xfId="3" applyFont="1" applyFill="1" applyBorder="1" applyAlignment="1" applyProtection="1">
      <alignment vertical="center"/>
      <protection locked="0"/>
    </xf>
    <xf numFmtId="0" fontId="7" fillId="6" borderId="1" xfId="3" applyFont="1" applyFill="1" applyBorder="1" applyAlignment="1">
      <alignment vertical="center" wrapText="1"/>
    </xf>
    <xf numFmtId="0" fontId="7" fillId="6" borderId="1" xfId="3" applyFont="1" applyFill="1" applyBorder="1" applyAlignment="1">
      <alignment horizontal="center" vertical="center" wrapText="1"/>
    </xf>
    <xf numFmtId="3" fontId="6" fillId="0" borderId="1" xfId="3" applyNumberFormat="1" applyBorder="1"/>
    <xf numFmtId="3" fontId="6" fillId="2" borderId="1" xfId="3" applyNumberFormat="1" applyFill="1" applyBorder="1"/>
    <xf numFmtId="3" fontId="1" fillId="4" borderId="1" xfId="3" applyNumberFormat="1" applyFont="1" applyFill="1" applyBorder="1"/>
    <xf numFmtId="3" fontId="2" fillId="5" borderId="1" xfId="3" applyNumberFormat="1" applyFont="1" applyFill="1" applyBorder="1"/>
    <xf numFmtId="3" fontId="2" fillId="5" borderId="1" xfId="3" applyNumberFormat="1" applyFont="1" applyFill="1" applyBorder="1" applyAlignment="1">
      <alignment horizontal="right"/>
    </xf>
    <xf numFmtId="3" fontId="2" fillId="0" borderId="1" xfId="3" applyNumberFormat="1" applyFont="1" applyBorder="1" applyAlignment="1">
      <alignment horizontal="right"/>
    </xf>
    <xf numFmtId="0" fontId="13" fillId="7" borderId="1" xfId="0" applyFont="1" applyFill="1" applyBorder="1" applyAlignment="1">
      <alignment horizontal="left"/>
    </xf>
    <xf numFmtId="0" fontId="14" fillId="2" borderId="1" xfId="0" applyFont="1" applyFill="1" applyBorder="1"/>
    <xf numFmtId="0" fontId="15" fillId="7" borderId="1" xfId="0" applyFont="1" applyFill="1" applyBorder="1" applyAlignment="1">
      <alignment horizontal="center"/>
    </xf>
    <xf numFmtId="3" fontId="0" fillId="0" borderId="1" xfId="0" applyNumberFormat="1" applyBorder="1" applyAlignment="1">
      <alignment horizontal="right"/>
    </xf>
    <xf numFmtId="0" fontId="6" fillId="0" borderId="10" xfId="3" applyBorder="1" applyAlignment="1"/>
    <xf numFmtId="0" fontId="6" fillId="0" borderId="11" xfId="3" applyBorder="1"/>
    <xf numFmtId="0" fontId="6" fillId="0" borderId="12" xfId="3" applyBorder="1"/>
    <xf numFmtId="3" fontId="12" fillId="0" borderId="1" xfId="0" applyNumberFormat="1" applyFont="1" applyBorder="1" applyAlignment="1">
      <alignment horizontal="right"/>
    </xf>
    <xf numFmtId="0" fontId="15" fillId="7" borderId="13" xfId="0" applyFont="1" applyFill="1" applyBorder="1" applyAlignment="1">
      <alignment horizontal="center"/>
    </xf>
    <xf numFmtId="3" fontId="0" fillId="0" borderId="14" xfId="0" applyNumberFormat="1" applyBorder="1" applyAlignment="1">
      <alignment horizontal="right"/>
    </xf>
    <xf numFmtId="0" fontId="0" fillId="0" borderId="0" xfId="0" applyAlignment="1">
      <alignment horizontal="center"/>
    </xf>
    <xf numFmtId="0" fontId="5" fillId="3" borderId="15" xfId="3" applyFont="1" applyFill="1" applyBorder="1" applyAlignment="1">
      <alignment vertical="center"/>
    </xf>
    <xf numFmtId="0" fontId="3" fillId="3" borderId="1" xfId="3" applyFont="1" applyFill="1" applyBorder="1" applyAlignment="1">
      <alignment horizontal="center" vertical="center" wrapText="1"/>
    </xf>
    <xf numFmtId="0" fontId="16" fillId="0" borderId="1" xfId="0" applyFont="1" applyBorder="1"/>
    <xf numFmtId="3" fontId="1" fillId="3" borderId="15" xfId="3" applyNumberFormat="1" applyFont="1" applyFill="1" applyBorder="1" applyAlignment="1">
      <alignment vertical="center"/>
    </xf>
    <xf numFmtId="3" fontId="12" fillId="0" borderId="0" xfId="0" applyNumberFormat="1" applyFont="1"/>
    <xf numFmtId="3" fontId="1" fillId="4" borderId="1" xfId="0" applyNumberFormat="1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3" borderId="3" xfId="3" applyFont="1" applyFill="1" applyBorder="1" applyAlignment="1">
      <alignment horizontal="left" vertical="center" wrapText="1"/>
    </xf>
    <xf numFmtId="0" fontId="1" fillId="3" borderId="2" xfId="3" applyFont="1" applyFill="1" applyBorder="1" applyAlignment="1">
      <alignment horizontal="left" vertical="center" wrapText="1"/>
    </xf>
    <xf numFmtId="0" fontId="1" fillId="3" borderId="16" xfId="3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3" fontId="1" fillId="5" borderId="1" xfId="0" applyNumberFormat="1" applyFont="1" applyFill="1" applyBorder="1" applyAlignment="1">
      <alignment vertical="center" wrapText="1"/>
    </xf>
    <xf numFmtId="2" fontId="5" fillId="6" borderId="4" xfId="0" applyNumberFormat="1" applyFont="1" applyFill="1" applyBorder="1" applyAlignment="1">
      <alignment horizontal="left" vertical="center" wrapText="1"/>
    </xf>
    <xf numFmtId="2" fontId="5" fillId="6" borderId="5" xfId="0" applyNumberFormat="1" applyFont="1" applyFill="1" applyBorder="1" applyAlignment="1">
      <alignment horizontal="left" vertical="center" wrapText="1"/>
    </xf>
    <xf numFmtId="2" fontId="5" fillId="6" borderId="6" xfId="0" applyNumberFormat="1" applyFont="1" applyFill="1" applyBorder="1" applyAlignment="1">
      <alignment horizontal="left" vertical="center" wrapText="1"/>
    </xf>
    <xf numFmtId="2" fontId="5" fillId="6" borderId="7" xfId="0" applyNumberFormat="1" applyFont="1" applyFill="1" applyBorder="1" applyAlignment="1">
      <alignment horizontal="left" vertical="center" wrapText="1"/>
    </xf>
    <xf numFmtId="2" fontId="9" fillId="6" borderId="8" xfId="0" applyNumberFormat="1" applyFont="1" applyFill="1" applyBorder="1" applyAlignment="1">
      <alignment horizontal="left" vertical="center" wrapText="1"/>
    </xf>
    <xf numFmtId="2" fontId="9" fillId="6" borderId="9" xfId="0" applyNumberFormat="1" applyFont="1" applyFill="1" applyBorder="1" applyAlignment="1">
      <alignment horizontal="left" vertical="center" wrapText="1"/>
    </xf>
    <xf numFmtId="2" fontId="10" fillId="6" borderId="8" xfId="0" applyNumberFormat="1" applyFont="1" applyFill="1" applyBorder="1" applyAlignment="1">
      <alignment horizontal="left" vertical="center" wrapText="1"/>
    </xf>
    <xf numFmtId="2" fontId="10" fillId="6" borderId="9" xfId="0" applyNumberFormat="1" applyFont="1" applyFill="1" applyBorder="1" applyAlignment="1">
      <alignment horizontal="left" vertical="center" wrapText="1"/>
    </xf>
    <xf numFmtId="2" fontId="10" fillId="6" borderId="5" xfId="0" applyNumberFormat="1" applyFont="1" applyFill="1" applyBorder="1" applyAlignment="1">
      <alignment horizontal="left" vertical="center" wrapText="1"/>
    </xf>
    <xf numFmtId="2" fontId="5" fillId="6" borderId="5" xfId="0" applyNumberFormat="1" applyFont="1" applyFill="1" applyBorder="1" applyAlignment="1">
      <alignment vertical="center" wrapText="1"/>
    </xf>
    <xf numFmtId="0" fontId="2" fillId="6" borderId="4" xfId="0" applyFont="1" applyFill="1" applyBorder="1" applyAlignment="1"/>
    <xf numFmtId="2" fontId="1" fillId="6" borderId="17" xfId="0" applyNumberFormat="1" applyFont="1" applyFill="1" applyBorder="1" applyAlignment="1">
      <alignment horizontal="center" vertical="center" wrapText="1"/>
    </xf>
    <xf numFmtId="2" fontId="1" fillId="6" borderId="18" xfId="0" applyNumberFormat="1" applyFont="1" applyFill="1" applyBorder="1" applyAlignment="1">
      <alignment horizontal="center" vertical="center" wrapText="1"/>
    </xf>
    <xf numFmtId="2" fontId="1" fillId="6" borderId="19" xfId="0" applyNumberFormat="1" applyFont="1" applyFill="1" applyBorder="1" applyAlignment="1">
      <alignment horizontal="center" vertical="center" wrapText="1"/>
    </xf>
    <xf numFmtId="2" fontId="1" fillId="6" borderId="4" xfId="0" applyNumberFormat="1" applyFont="1" applyFill="1" applyBorder="1" applyAlignment="1">
      <alignment horizontal="center" vertical="center" wrapText="1"/>
    </xf>
    <xf numFmtId="0" fontId="16" fillId="0" borderId="0" xfId="0" applyFont="1"/>
    <xf numFmtId="3" fontId="18" fillId="0" borderId="4" xfId="0" applyNumberFormat="1" applyFont="1" applyBorder="1" applyAlignment="1">
      <alignment horizontal="right" vertical="center" wrapText="1"/>
    </xf>
    <xf numFmtId="3" fontId="1" fillId="6" borderId="7" xfId="0" applyNumberFormat="1" applyFont="1" applyFill="1" applyBorder="1" applyAlignment="1">
      <alignment horizontal="right" vertical="center" wrapText="1"/>
    </xf>
    <xf numFmtId="3" fontId="18" fillId="6" borderId="4" xfId="0" applyNumberFormat="1" applyFont="1" applyFill="1" applyBorder="1" applyAlignment="1">
      <alignment horizontal="right" vertical="center" wrapText="1"/>
    </xf>
    <xf numFmtId="0" fontId="7" fillId="2" borderId="2" xfId="3" applyFont="1" applyFill="1" applyBorder="1" applyAlignment="1" applyProtection="1">
      <alignment horizontal="center" vertical="center"/>
      <protection locked="0"/>
    </xf>
    <xf numFmtId="0" fontId="7" fillId="2" borderId="2" xfId="3" applyFont="1" applyFill="1" applyBorder="1" applyAlignment="1">
      <alignment horizontal="center" vertical="center" wrapText="1"/>
    </xf>
    <xf numFmtId="0" fontId="4" fillId="0" borderId="0" xfId="3" applyFont="1" applyAlignment="1"/>
    <xf numFmtId="3" fontId="4" fillId="0" borderId="1" xfId="3" applyNumberFormat="1" applyFont="1" applyBorder="1"/>
    <xf numFmtId="3" fontId="2" fillId="6" borderId="6" xfId="0" applyNumberFormat="1" applyFont="1" applyFill="1" applyBorder="1" applyAlignment="1">
      <alignment horizontal="center" vertical="center"/>
    </xf>
    <xf numFmtId="3" fontId="2" fillId="6" borderId="7" xfId="0" applyNumberFormat="1" applyFont="1" applyFill="1" applyBorder="1" applyAlignment="1">
      <alignment horizontal="center" vertical="center"/>
    </xf>
    <xf numFmtId="3" fontId="5" fillId="3" borderId="1" xfId="3" applyNumberFormat="1" applyFont="1" applyFill="1" applyBorder="1" applyAlignment="1">
      <alignment horizontal="right" vertical="center" wrapText="1"/>
    </xf>
    <xf numFmtId="3" fontId="1" fillId="3" borderId="1" xfId="3" applyNumberFormat="1" applyFont="1" applyFill="1" applyBorder="1" applyAlignment="1">
      <alignment horizontal="right" vertical="center" wrapText="1"/>
    </xf>
    <xf numFmtId="3" fontId="16" fillId="0" borderId="1" xfId="0" applyNumberFormat="1" applyFont="1" applyBorder="1" applyAlignment="1">
      <alignment wrapText="1"/>
    </xf>
    <xf numFmtId="3" fontId="16" fillId="4" borderId="1" xfId="0" applyNumberFormat="1" applyFont="1" applyFill="1" applyBorder="1" applyAlignment="1">
      <alignment wrapText="1"/>
    </xf>
    <xf numFmtId="3" fontId="11" fillId="4" borderId="1" xfId="0" applyNumberFormat="1" applyFont="1" applyFill="1" applyBorder="1" applyAlignment="1">
      <alignment wrapText="1"/>
    </xf>
    <xf numFmtId="3" fontId="5" fillId="5" borderId="1" xfId="0" applyNumberFormat="1" applyFont="1" applyFill="1" applyBorder="1" applyAlignment="1">
      <alignment vertical="center" wrapText="1"/>
    </xf>
    <xf numFmtId="3" fontId="5" fillId="6" borderId="7" xfId="0" applyNumberFormat="1" applyFont="1" applyFill="1" applyBorder="1" applyAlignment="1">
      <alignment horizontal="right" vertical="center" wrapText="1"/>
    </xf>
    <xf numFmtId="0" fontId="4" fillId="0" borderId="0" xfId="3" applyFont="1" applyBorder="1" applyAlignment="1">
      <alignment horizontal="left"/>
    </xf>
    <xf numFmtId="0" fontId="4" fillId="2" borderId="1" xfId="3" applyFont="1" applyFill="1" applyBorder="1" applyAlignment="1">
      <alignment horizontal="left" vertical="center"/>
    </xf>
    <xf numFmtId="0" fontId="2" fillId="5" borderId="1" xfId="3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5" xfId="3" applyFont="1" applyFill="1" applyBorder="1" applyAlignment="1">
      <alignment horizontal="left"/>
    </xf>
    <xf numFmtId="0" fontId="2" fillId="4" borderId="21" xfId="3" applyFont="1" applyFill="1" applyBorder="1" applyAlignment="1">
      <alignment horizontal="left"/>
    </xf>
    <xf numFmtId="0" fontId="2" fillId="4" borderId="22" xfId="3" applyFont="1" applyFill="1" applyBorder="1" applyAlignment="1">
      <alignment horizontal="left"/>
    </xf>
    <xf numFmtId="0" fontId="2" fillId="6" borderId="1" xfId="3" applyFont="1" applyFill="1" applyBorder="1" applyAlignment="1">
      <alignment horizontal="center" vertical="center"/>
    </xf>
    <xf numFmtId="0" fontId="4" fillId="0" borderId="26" xfId="3" applyFont="1" applyBorder="1" applyAlignment="1">
      <alignment horizontal="left"/>
    </xf>
    <xf numFmtId="3" fontId="2" fillId="0" borderId="27" xfId="3" applyNumberFormat="1" applyFont="1" applyBorder="1" applyAlignment="1">
      <alignment horizontal="center" wrapText="1"/>
    </xf>
    <xf numFmtId="0" fontId="2" fillId="0" borderId="28" xfId="3" applyFont="1" applyBorder="1" applyAlignment="1">
      <alignment horizontal="center" wrapText="1"/>
    </xf>
    <xf numFmtId="0" fontId="2" fillId="0" borderId="20" xfId="3" applyFont="1" applyBorder="1" applyAlignment="1">
      <alignment horizontal="center" wrapText="1"/>
    </xf>
    <xf numFmtId="0" fontId="2" fillId="3" borderId="15" xfId="3" applyFont="1" applyFill="1" applyBorder="1" applyAlignment="1">
      <alignment horizontal="center" vertical="center"/>
    </xf>
    <xf numFmtId="0" fontId="2" fillId="3" borderId="21" xfId="3" applyFont="1" applyFill="1" applyBorder="1" applyAlignment="1">
      <alignment horizontal="center" vertical="center"/>
    </xf>
    <xf numFmtId="0" fontId="2" fillId="3" borderId="22" xfId="3" applyFont="1" applyFill="1" applyBorder="1" applyAlignment="1">
      <alignment horizontal="center" vertical="center"/>
    </xf>
    <xf numFmtId="0" fontId="2" fillId="4" borderId="1" xfId="3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2" fillId="3" borderId="1" xfId="3" applyFont="1" applyFill="1" applyBorder="1" applyAlignment="1">
      <alignment horizontal="left" vertical="center"/>
    </xf>
    <xf numFmtId="0" fontId="2" fillId="3" borderId="15" xfId="3" applyFont="1" applyFill="1" applyBorder="1" applyAlignment="1">
      <alignment horizontal="left" vertical="top" wrapText="1"/>
    </xf>
    <xf numFmtId="0" fontId="2" fillId="3" borderId="21" xfId="3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4" fillId="2" borderId="15" xfId="3" applyFont="1" applyFill="1" applyBorder="1" applyAlignment="1">
      <alignment vertical="center"/>
    </xf>
    <xf numFmtId="0" fontId="4" fillId="2" borderId="21" xfId="3" applyFont="1" applyFill="1" applyBorder="1" applyAlignment="1">
      <alignment vertical="center"/>
    </xf>
    <xf numFmtId="0" fontId="4" fillId="2" borderId="22" xfId="3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2" borderId="15" xfId="3" applyFont="1" applyFill="1" applyBorder="1" applyAlignment="1">
      <alignment horizontal="left"/>
    </xf>
    <xf numFmtId="0" fontId="4" fillId="2" borderId="21" xfId="3" applyFont="1" applyFill="1" applyBorder="1" applyAlignment="1">
      <alignment horizontal="left"/>
    </xf>
    <xf numFmtId="0" fontId="4" fillId="2" borderId="22" xfId="3" applyFont="1" applyFill="1" applyBorder="1" applyAlignment="1">
      <alignment horizontal="left"/>
    </xf>
    <xf numFmtId="0" fontId="15" fillId="7" borderId="23" xfId="0" applyFont="1" applyFill="1" applyBorder="1" applyAlignment="1">
      <alignment horizontal="center"/>
    </xf>
    <xf numFmtId="0" fontId="15" fillId="7" borderId="24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left" vertical="center"/>
    </xf>
    <xf numFmtId="0" fontId="5" fillId="6" borderId="9" xfId="0" applyFont="1" applyFill="1" applyBorder="1" applyAlignment="1">
      <alignment horizontal="left" vertical="center"/>
    </xf>
    <xf numFmtId="0" fontId="5" fillId="6" borderId="5" xfId="0" applyFont="1" applyFill="1" applyBorder="1" applyAlignment="1">
      <alignment horizontal="left" vertical="center"/>
    </xf>
    <xf numFmtId="0" fontId="4" fillId="0" borderId="25" xfId="3" applyFont="1" applyBorder="1" applyAlignment="1">
      <alignment horizontal="left"/>
    </xf>
    <xf numFmtId="0" fontId="4" fillId="0" borderId="0" xfId="3" applyFont="1" applyBorder="1" applyAlignment="1">
      <alignment horizontal="left"/>
    </xf>
    <xf numFmtId="0" fontId="2" fillId="8" borderId="1" xfId="0" applyFont="1" applyFill="1" applyBorder="1" applyAlignment="1">
      <alignment horizontal="center" vertical="center" wrapText="1"/>
    </xf>
    <xf numFmtId="3" fontId="2" fillId="8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left"/>
    </xf>
    <xf numFmtId="0" fontId="2" fillId="6" borderId="9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/>
    </xf>
    <xf numFmtId="2" fontId="10" fillId="6" borderId="8" xfId="0" applyNumberFormat="1" applyFont="1" applyFill="1" applyBorder="1" applyAlignment="1">
      <alignment horizontal="left" vertical="center" wrapText="1"/>
    </xf>
    <xf numFmtId="2" fontId="10" fillId="6" borderId="9" xfId="0" applyNumberFormat="1" applyFont="1" applyFill="1" applyBorder="1" applyAlignment="1">
      <alignment horizontal="left" vertical="center" wrapText="1"/>
    </xf>
    <xf numFmtId="2" fontId="5" fillId="6" borderId="8" xfId="0" applyNumberFormat="1" applyFont="1" applyFill="1" applyBorder="1" applyAlignment="1">
      <alignment horizontal="left" vertical="center" wrapText="1"/>
    </xf>
    <xf numFmtId="2" fontId="5" fillId="6" borderId="9" xfId="0" applyNumberFormat="1" applyFont="1" applyFill="1" applyBorder="1" applyAlignment="1">
      <alignment horizontal="left" vertical="center" wrapText="1"/>
    </xf>
    <xf numFmtId="2" fontId="1" fillId="6" borderId="8" xfId="0" applyNumberFormat="1" applyFont="1" applyFill="1" applyBorder="1" applyAlignment="1">
      <alignment horizontal="center" vertical="center" wrapText="1"/>
    </xf>
    <xf numFmtId="2" fontId="1" fillId="6" borderId="5" xfId="0" applyNumberFormat="1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4" borderId="15" xfId="3" applyFont="1" applyFill="1" applyBorder="1" applyAlignment="1">
      <alignment horizontal="left"/>
    </xf>
    <xf numFmtId="0" fontId="1" fillId="4" borderId="21" xfId="3" applyFont="1" applyFill="1" applyBorder="1" applyAlignment="1">
      <alignment horizontal="left"/>
    </xf>
    <xf numFmtId="0" fontId="1" fillId="4" borderId="22" xfId="3" applyFont="1" applyFill="1" applyBorder="1" applyAlignment="1">
      <alignment horizontal="left"/>
    </xf>
    <xf numFmtId="0" fontId="17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3" fontId="2" fillId="3" borderId="1" xfId="3" applyNumberFormat="1" applyFont="1" applyFill="1" applyBorder="1" applyAlignment="1">
      <alignment horizontal="left" vertical="center"/>
    </xf>
    <xf numFmtId="3" fontId="2" fillId="3" borderId="15" xfId="3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/>
    </xf>
  </cellXfs>
  <cellStyles count="5">
    <cellStyle name="Normal" xfId="0" builtinId="0"/>
    <cellStyle name="Normal 2" xfId="1"/>
    <cellStyle name="Normal 2 2" xfId="2"/>
    <cellStyle name="Normal 3" xfId="3"/>
    <cellStyle name="Normal 4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97"/>
  <sheetViews>
    <sheetView tabSelected="1" zoomScale="90" zoomScaleNormal="90" workbookViewId="0">
      <selection activeCell="O16" sqref="O16"/>
    </sheetView>
  </sheetViews>
  <sheetFormatPr defaultColWidth="13.7109375" defaultRowHeight="15"/>
  <cols>
    <col min="1" max="1" width="27.28515625" style="2" customWidth="1"/>
    <col min="2" max="2" width="20" style="2" customWidth="1"/>
    <col min="3" max="3" width="13.140625" style="2" customWidth="1"/>
    <col min="4" max="4" width="18.42578125" style="2" customWidth="1"/>
    <col min="5" max="5" width="14" style="2" customWidth="1"/>
    <col min="6" max="6" width="10.7109375" style="2" bestFit="1" customWidth="1"/>
    <col min="7" max="7" width="13" style="2" bestFit="1" customWidth="1"/>
    <col min="8" max="8" width="12.7109375" style="2" bestFit="1" customWidth="1"/>
    <col min="9" max="9" width="11.5703125" style="2" bestFit="1" customWidth="1"/>
    <col min="10" max="10" width="13" style="2" customWidth="1"/>
    <col min="11" max="11" width="8.85546875" style="2" customWidth="1"/>
    <col min="12" max="42" width="9.140625" customWidth="1"/>
    <col min="43" max="244" width="9.140625" style="2" customWidth="1"/>
    <col min="245" max="245" width="25.7109375" style="2" customWidth="1"/>
    <col min="246" max="246" width="20" style="2" customWidth="1"/>
    <col min="247" max="247" width="13.140625" style="2" customWidth="1"/>
    <col min="248" max="248" width="10.85546875" style="2" customWidth="1"/>
    <col min="249" max="249" width="10.28515625" style="2" customWidth="1"/>
    <col min="250" max="251" width="10.140625" style="2" customWidth="1"/>
    <col min="252" max="252" width="12.140625" style="2" customWidth="1"/>
    <col min="253" max="253" width="11.140625" style="2" customWidth="1"/>
    <col min="254" max="254" width="10.42578125" style="2" customWidth="1"/>
    <col min="255" max="255" width="13.5703125" style="2" customWidth="1"/>
    <col min="256" max="16384" width="13.7109375" style="2"/>
  </cols>
  <sheetData>
    <row r="1" spans="1:11" ht="41.25" customHeight="1">
      <c r="A1" s="129" t="s">
        <v>369</v>
      </c>
      <c r="B1" s="130"/>
      <c r="C1" s="130"/>
      <c r="D1" s="130"/>
      <c r="E1" s="123" t="s">
        <v>52</v>
      </c>
      <c r="F1" s="124"/>
      <c r="G1" s="124"/>
      <c r="H1" s="125"/>
      <c r="I1" s="123" t="s">
        <v>132</v>
      </c>
      <c r="J1" s="124"/>
      <c r="K1" s="125"/>
    </row>
    <row r="2" spans="1:11" ht="38.25" customHeight="1">
      <c r="A2" s="7" t="s">
        <v>53</v>
      </c>
      <c r="B2" s="6" t="s">
        <v>54</v>
      </c>
      <c r="C2" s="6" t="s">
        <v>55</v>
      </c>
      <c r="D2" s="6" t="s">
        <v>131</v>
      </c>
      <c r="E2" s="98" t="s">
        <v>46</v>
      </c>
      <c r="F2" s="99" t="s">
        <v>41</v>
      </c>
      <c r="G2" s="99" t="s">
        <v>57</v>
      </c>
      <c r="H2" s="99" t="s">
        <v>1</v>
      </c>
      <c r="I2" s="99" t="s">
        <v>159</v>
      </c>
      <c r="J2" s="99" t="s">
        <v>0</v>
      </c>
      <c r="K2" s="99" t="s">
        <v>158</v>
      </c>
    </row>
    <row r="3" spans="1:11">
      <c r="A3" s="3" t="s">
        <v>3</v>
      </c>
      <c r="B3" s="3" t="s">
        <v>58</v>
      </c>
      <c r="C3" s="3" t="s">
        <v>59</v>
      </c>
      <c r="D3" s="3" t="s">
        <v>60</v>
      </c>
      <c r="E3" s="4">
        <v>47686</v>
      </c>
      <c r="F3" s="5">
        <v>4043</v>
      </c>
      <c r="G3" s="5">
        <v>4713</v>
      </c>
      <c r="H3" s="5">
        <v>374</v>
      </c>
      <c r="I3" s="5">
        <v>12142</v>
      </c>
      <c r="J3" s="5">
        <v>292</v>
      </c>
      <c r="K3" s="5">
        <v>41.582191780821915</v>
      </c>
    </row>
    <row r="4" spans="1:11">
      <c r="A4" s="3" t="s">
        <v>4</v>
      </c>
      <c r="B4" s="3" t="s">
        <v>58</v>
      </c>
      <c r="C4" s="3" t="s">
        <v>58</v>
      </c>
      <c r="D4" s="3" t="s">
        <v>60</v>
      </c>
      <c r="E4" s="4">
        <v>28052</v>
      </c>
      <c r="F4" s="5">
        <v>43780</v>
      </c>
      <c r="G4" s="5">
        <v>8118</v>
      </c>
      <c r="H4" s="5">
        <v>610</v>
      </c>
      <c r="I4" s="5">
        <v>35440</v>
      </c>
      <c r="J4" s="5">
        <v>292</v>
      </c>
      <c r="K4" s="5">
        <v>121.36986301369863</v>
      </c>
    </row>
    <row r="5" spans="1:11">
      <c r="A5" s="3" t="s">
        <v>5</v>
      </c>
      <c r="B5" s="3" t="s">
        <v>61</v>
      </c>
      <c r="C5" s="3" t="s">
        <v>62</v>
      </c>
      <c r="D5" s="3" t="s">
        <v>63</v>
      </c>
      <c r="E5" s="4">
        <v>32183</v>
      </c>
      <c r="F5" s="5">
        <v>12412</v>
      </c>
      <c r="G5" s="5">
        <v>10936</v>
      </c>
      <c r="H5" s="5">
        <v>938</v>
      </c>
      <c r="I5" s="5">
        <v>15659</v>
      </c>
      <c r="J5" s="5">
        <v>291</v>
      </c>
      <c r="K5" s="5">
        <v>53.81099656357388</v>
      </c>
    </row>
    <row r="6" spans="1:11">
      <c r="A6" s="3" t="s">
        <v>64</v>
      </c>
      <c r="B6" s="3" t="s">
        <v>65</v>
      </c>
      <c r="C6" s="3" t="s">
        <v>65</v>
      </c>
      <c r="D6" s="3" t="s">
        <v>66</v>
      </c>
      <c r="E6" s="4">
        <v>44114</v>
      </c>
      <c r="F6" s="5">
        <v>13140</v>
      </c>
      <c r="G6" s="5">
        <v>9251</v>
      </c>
      <c r="H6" s="5">
        <v>928</v>
      </c>
      <c r="I6" s="5">
        <v>21615</v>
      </c>
      <c r="J6" s="5">
        <v>288</v>
      </c>
      <c r="K6" s="5">
        <v>75.052083333333329</v>
      </c>
    </row>
    <row r="7" spans="1:11">
      <c r="A7" s="3" t="s">
        <v>6</v>
      </c>
      <c r="B7" s="3" t="s">
        <v>67</v>
      </c>
      <c r="C7" s="3" t="s">
        <v>68</v>
      </c>
      <c r="D7" s="3" t="s">
        <v>63</v>
      </c>
      <c r="E7" s="4">
        <v>54962</v>
      </c>
      <c r="F7" s="5">
        <v>8317</v>
      </c>
      <c r="G7" s="5">
        <v>10105</v>
      </c>
      <c r="H7" s="5">
        <v>1314</v>
      </c>
      <c r="I7" s="5">
        <v>17817</v>
      </c>
      <c r="J7" s="5">
        <v>338</v>
      </c>
      <c r="K7" s="5">
        <v>52.713017751479292</v>
      </c>
    </row>
    <row r="8" spans="1:11">
      <c r="A8" s="3" t="s">
        <v>7</v>
      </c>
      <c r="B8" s="3" t="s">
        <v>65</v>
      </c>
      <c r="C8" s="3" t="s">
        <v>69</v>
      </c>
      <c r="D8" s="3" t="s">
        <v>66</v>
      </c>
      <c r="E8" s="4">
        <v>35872</v>
      </c>
      <c r="F8" s="5">
        <v>9009</v>
      </c>
      <c r="G8" s="5">
        <v>9248</v>
      </c>
      <c r="H8" s="5">
        <v>719</v>
      </c>
      <c r="I8" s="5">
        <v>9909</v>
      </c>
      <c r="J8" s="5">
        <v>291</v>
      </c>
      <c r="K8" s="5">
        <v>34.81099656357388</v>
      </c>
    </row>
    <row r="9" spans="1:11">
      <c r="A9" s="3" t="s">
        <v>8</v>
      </c>
      <c r="B9" s="3" t="s">
        <v>70</v>
      </c>
      <c r="C9" s="3" t="s">
        <v>71</v>
      </c>
      <c r="D9" s="3" t="s">
        <v>72</v>
      </c>
      <c r="E9" s="4">
        <v>35315</v>
      </c>
      <c r="F9" s="5">
        <v>6025</v>
      </c>
      <c r="G9" s="5">
        <v>16890</v>
      </c>
      <c r="H9" s="5">
        <v>1332</v>
      </c>
      <c r="I9" s="5">
        <v>18525</v>
      </c>
      <c r="J9" s="5">
        <v>289</v>
      </c>
      <c r="K9" s="5">
        <v>64.100346020761251</v>
      </c>
    </row>
    <row r="10" spans="1:11">
      <c r="A10" s="3" t="s">
        <v>9</v>
      </c>
      <c r="B10" s="3" t="s">
        <v>65</v>
      </c>
      <c r="C10" s="3" t="s">
        <v>73</v>
      </c>
      <c r="D10" s="3" t="s">
        <v>66</v>
      </c>
      <c r="E10" s="4">
        <v>45446</v>
      </c>
      <c r="F10" s="5">
        <v>11006</v>
      </c>
      <c r="G10" s="5">
        <v>5873</v>
      </c>
      <c r="H10" s="5">
        <v>360</v>
      </c>
      <c r="I10" s="5">
        <v>16340</v>
      </c>
      <c r="J10" s="5">
        <v>290</v>
      </c>
      <c r="K10" s="5">
        <v>56.344827586206897</v>
      </c>
    </row>
    <row r="11" spans="1:11">
      <c r="A11" s="3" t="s">
        <v>10</v>
      </c>
      <c r="B11" s="3" t="s">
        <v>74</v>
      </c>
      <c r="C11" s="3" t="s">
        <v>75</v>
      </c>
      <c r="D11" s="3" t="s">
        <v>60</v>
      </c>
      <c r="E11" s="4">
        <v>23449</v>
      </c>
      <c r="F11" s="5">
        <v>11382</v>
      </c>
      <c r="G11" s="5">
        <v>11422</v>
      </c>
      <c r="H11" s="5">
        <v>1048</v>
      </c>
      <c r="I11" s="5">
        <v>14882</v>
      </c>
      <c r="J11" s="5">
        <v>289</v>
      </c>
      <c r="K11" s="5">
        <v>51.494809688581313</v>
      </c>
    </row>
    <row r="12" spans="1:11">
      <c r="A12" s="3" t="s">
        <v>76</v>
      </c>
      <c r="B12" s="3" t="s">
        <v>77</v>
      </c>
      <c r="C12" s="3" t="s">
        <v>77</v>
      </c>
      <c r="D12" s="3" t="s">
        <v>72</v>
      </c>
      <c r="E12" s="4">
        <v>62532</v>
      </c>
      <c r="F12" s="5">
        <v>7487</v>
      </c>
      <c r="G12" s="5">
        <v>11201</v>
      </c>
      <c r="H12" s="5">
        <v>1016</v>
      </c>
      <c r="I12" s="5">
        <v>24001</v>
      </c>
      <c r="J12" s="5">
        <v>285</v>
      </c>
      <c r="K12" s="5">
        <v>84.214035087719296</v>
      </c>
    </row>
    <row r="13" spans="1:11">
      <c r="A13" s="3" t="s">
        <v>11</v>
      </c>
      <c r="B13" s="3" t="s">
        <v>78</v>
      </c>
      <c r="C13" s="3" t="s">
        <v>78</v>
      </c>
      <c r="D13" s="3" t="s">
        <v>63</v>
      </c>
      <c r="E13" s="4">
        <v>48113</v>
      </c>
      <c r="F13" s="5">
        <v>9932</v>
      </c>
      <c r="G13" s="5">
        <v>14927</v>
      </c>
      <c r="H13" s="5">
        <v>1432</v>
      </c>
      <c r="I13" s="5">
        <v>13674</v>
      </c>
      <c r="J13" s="5">
        <v>293</v>
      </c>
      <c r="K13" s="5">
        <v>46.668941979522181</v>
      </c>
    </row>
    <row r="14" spans="1:11">
      <c r="A14" s="3" t="s">
        <v>12</v>
      </c>
      <c r="B14" s="3" t="s">
        <v>48</v>
      </c>
      <c r="C14" s="3" t="s">
        <v>48</v>
      </c>
      <c r="D14" s="3" t="s">
        <v>66</v>
      </c>
      <c r="E14" s="4">
        <v>42487</v>
      </c>
      <c r="F14" s="5">
        <v>4417</v>
      </c>
      <c r="G14" s="5">
        <v>3852</v>
      </c>
      <c r="H14" s="5">
        <v>604</v>
      </c>
      <c r="I14" s="5">
        <v>4451</v>
      </c>
      <c r="J14" s="5">
        <v>69</v>
      </c>
      <c r="K14" s="5">
        <v>67.246376811594203</v>
      </c>
    </row>
    <row r="15" spans="1:11">
      <c r="A15" s="3" t="s">
        <v>79</v>
      </c>
      <c r="B15" s="3" t="s">
        <v>58</v>
      </c>
      <c r="C15" s="3" t="s">
        <v>80</v>
      </c>
      <c r="D15" s="3" t="s">
        <v>60</v>
      </c>
      <c r="E15" s="4">
        <v>52488</v>
      </c>
      <c r="F15" s="5">
        <v>11030</v>
      </c>
      <c r="G15" s="5">
        <v>13234</v>
      </c>
      <c r="H15" s="5">
        <v>1159</v>
      </c>
      <c r="I15" s="5">
        <v>14949</v>
      </c>
      <c r="J15" s="5">
        <v>288</v>
      </c>
      <c r="K15" s="5">
        <v>52.527777777777779</v>
      </c>
    </row>
    <row r="16" spans="1:11">
      <c r="A16" s="3" t="s">
        <v>13</v>
      </c>
      <c r="B16" s="3" t="s">
        <v>70</v>
      </c>
      <c r="C16" s="3" t="s">
        <v>81</v>
      </c>
      <c r="D16" s="3" t="s">
        <v>72</v>
      </c>
      <c r="E16" s="4">
        <v>42188</v>
      </c>
      <c r="F16" s="5">
        <v>15481</v>
      </c>
      <c r="G16" s="5">
        <v>9072</v>
      </c>
      <c r="H16" s="5">
        <v>542</v>
      </c>
      <c r="I16" s="5">
        <v>10560</v>
      </c>
      <c r="J16" s="5">
        <v>291</v>
      </c>
      <c r="K16" s="5">
        <v>36.522336769759448</v>
      </c>
    </row>
    <row r="17" spans="1:11">
      <c r="A17" s="3" t="s">
        <v>14</v>
      </c>
      <c r="B17" s="3" t="s">
        <v>82</v>
      </c>
      <c r="C17" s="3" t="s">
        <v>82</v>
      </c>
      <c r="D17" s="3" t="s">
        <v>72</v>
      </c>
      <c r="E17" s="4">
        <v>31116</v>
      </c>
      <c r="F17" s="5">
        <v>2884</v>
      </c>
      <c r="G17" s="5">
        <v>2126</v>
      </c>
      <c r="H17" s="5">
        <v>179</v>
      </c>
      <c r="I17" s="5">
        <v>4105</v>
      </c>
      <c r="J17" s="5">
        <v>241</v>
      </c>
      <c r="K17" s="5">
        <v>17.751037344398341</v>
      </c>
    </row>
    <row r="18" spans="1:11">
      <c r="A18" s="3" t="s">
        <v>15</v>
      </c>
      <c r="B18" s="3" t="s">
        <v>83</v>
      </c>
      <c r="C18" s="3" t="s">
        <v>83</v>
      </c>
      <c r="D18" s="3" t="s">
        <v>66</v>
      </c>
      <c r="E18" s="4">
        <v>39303</v>
      </c>
      <c r="F18" s="5">
        <v>20601</v>
      </c>
      <c r="G18" s="5">
        <v>10770</v>
      </c>
      <c r="H18" s="5">
        <v>423</v>
      </c>
      <c r="I18" s="5">
        <v>7834</v>
      </c>
      <c r="J18" s="5">
        <v>289</v>
      </c>
      <c r="K18" s="5">
        <v>27.107266435986158</v>
      </c>
    </row>
    <row r="19" spans="1:11">
      <c r="A19" s="3" t="s">
        <v>16</v>
      </c>
      <c r="B19" s="3" t="s">
        <v>84</v>
      </c>
      <c r="C19" s="3" t="s">
        <v>85</v>
      </c>
      <c r="D19" s="3" t="s">
        <v>60</v>
      </c>
      <c r="E19" s="4">
        <v>49447</v>
      </c>
      <c r="F19" s="5">
        <v>14633</v>
      </c>
      <c r="G19" s="5">
        <v>11507</v>
      </c>
      <c r="H19" s="5">
        <v>1716</v>
      </c>
      <c r="I19" s="5">
        <v>18763</v>
      </c>
      <c r="J19" s="5">
        <v>311</v>
      </c>
      <c r="K19" s="5">
        <v>60.331189710610936</v>
      </c>
    </row>
    <row r="20" spans="1:11">
      <c r="A20" s="3" t="s">
        <v>17</v>
      </c>
      <c r="B20" s="3" t="s">
        <v>78</v>
      </c>
      <c r="C20" s="3" t="s">
        <v>86</v>
      </c>
      <c r="D20" s="3" t="s">
        <v>63</v>
      </c>
      <c r="E20" s="4">
        <v>39946</v>
      </c>
      <c r="F20" s="5">
        <v>8820</v>
      </c>
      <c r="G20" s="5">
        <v>12611</v>
      </c>
      <c r="H20" s="5">
        <v>877</v>
      </c>
      <c r="I20" s="5">
        <v>14537</v>
      </c>
      <c r="J20" s="5">
        <v>289</v>
      </c>
      <c r="K20" s="5">
        <v>50.301038062283737</v>
      </c>
    </row>
    <row r="21" spans="1:11">
      <c r="A21" s="3" t="s">
        <v>18</v>
      </c>
      <c r="B21" s="3" t="s">
        <v>87</v>
      </c>
      <c r="C21" s="3" t="s">
        <v>87</v>
      </c>
      <c r="D21" s="3" t="s">
        <v>60</v>
      </c>
      <c r="E21" s="4">
        <v>26210</v>
      </c>
      <c r="F21" s="5">
        <v>11439</v>
      </c>
      <c r="G21" s="5">
        <v>17097</v>
      </c>
      <c r="H21" s="5">
        <v>1227</v>
      </c>
      <c r="I21" s="5">
        <v>16589</v>
      </c>
      <c r="J21" s="5">
        <v>289</v>
      </c>
      <c r="K21" s="5">
        <v>57.996539792387544</v>
      </c>
    </row>
    <row r="22" spans="1:11">
      <c r="A22" s="3" t="s">
        <v>88</v>
      </c>
      <c r="B22" s="3" t="s">
        <v>58</v>
      </c>
      <c r="C22" s="3" t="s">
        <v>80</v>
      </c>
      <c r="D22" s="3" t="s">
        <v>60</v>
      </c>
      <c r="E22" s="4">
        <v>37680</v>
      </c>
      <c r="F22" s="5">
        <v>15978</v>
      </c>
      <c r="G22" s="5">
        <v>4624</v>
      </c>
      <c r="H22" s="5">
        <v>566</v>
      </c>
      <c r="I22" s="5">
        <v>33741</v>
      </c>
      <c r="J22" s="5">
        <v>291</v>
      </c>
      <c r="K22" s="5">
        <v>115.94845360824742</v>
      </c>
    </row>
    <row r="23" spans="1:11">
      <c r="A23" s="3" t="s">
        <v>19</v>
      </c>
      <c r="B23" s="3" t="s">
        <v>89</v>
      </c>
      <c r="C23" s="3" t="s">
        <v>89</v>
      </c>
      <c r="D23" s="3" t="s">
        <v>72</v>
      </c>
      <c r="E23" s="4">
        <v>38950</v>
      </c>
      <c r="F23" s="5">
        <v>19882</v>
      </c>
      <c r="G23" s="5">
        <v>8537</v>
      </c>
      <c r="H23" s="5">
        <v>886</v>
      </c>
      <c r="I23" s="5">
        <v>26942</v>
      </c>
      <c r="J23" s="5">
        <v>264</v>
      </c>
      <c r="K23" s="5">
        <v>102.0530303030303</v>
      </c>
    </row>
    <row r="24" spans="1:11">
      <c r="A24" s="3" t="s">
        <v>20</v>
      </c>
      <c r="B24" s="3" t="s">
        <v>84</v>
      </c>
      <c r="C24" s="3" t="s">
        <v>90</v>
      </c>
      <c r="D24" s="3" t="s">
        <v>60</v>
      </c>
      <c r="E24" s="4">
        <v>27276</v>
      </c>
      <c r="F24" s="5">
        <v>12932</v>
      </c>
      <c r="G24" s="5">
        <v>14407</v>
      </c>
      <c r="H24" s="5">
        <v>757</v>
      </c>
      <c r="I24" s="5">
        <v>10797</v>
      </c>
      <c r="J24" s="5">
        <v>289</v>
      </c>
      <c r="K24" s="5">
        <v>37.359861591695498</v>
      </c>
    </row>
    <row r="25" spans="1:11">
      <c r="A25" s="3" t="s">
        <v>91</v>
      </c>
      <c r="B25" s="3" t="s">
        <v>92</v>
      </c>
      <c r="C25" s="3" t="s">
        <v>93</v>
      </c>
      <c r="D25" s="3" t="s">
        <v>63</v>
      </c>
      <c r="E25" s="4">
        <v>36686</v>
      </c>
      <c r="F25" s="5">
        <v>11758</v>
      </c>
      <c r="G25" s="5">
        <v>12191</v>
      </c>
      <c r="H25" s="5">
        <v>1077</v>
      </c>
      <c r="I25" s="5">
        <v>22568</v>
      </c>
      <c r="J25" s="5">
        <v>288</v>
      </c>
      <c r="K25" s="5">
        <v>79.024305555555557</v>
      </c>
    </row>
    <row r="26" spans="1:11">
      <c r="A26" s="3" t="s">
        <v>95</v>
      </c>
      <c r="B26" s="3" t="s">
        <v>94</v>
      </c>
      <c r="C26" s="3" t="s">
        <v>96</v>
      </c>
      <c r="D26" s="3" t="s">
        <v>60</v>
      </c>
      <c r="E26" s="4">
        <v>47715</v>
      </c>
      <c r="F26" s="5">
        <v>24429</v>
      </c>
      <c r="G26" s="5">
        <v>32673</v>
      </c>
      <c r="H26" s="5">
        <v>1790</v>
      </c>
      <c r="I26" s="5">
        <v>21851</v>
      </c>
      <c r="J26" s="5">
        <v>289</v>
      </c>
      <c r="K26" s="5">
        <v>75.608996539792386</v>
      </c>
    </row>
    <row r="27" spans="1:11">
      <c r="A27" s="3" t="s">
        <v>21</v>
      </c>
      <c r="B27" s="3" t="s">
        <v>97</v>
      </c>
      <c r="C27" s="3" t="s">
        <v>98</v>
      </c>
      <c r="D27" s="3" t="s">
        <v>60</v>
      </c>
      <c r="E27" s="4">
        <v>41171</v>
      </c>
      <c r="F27" s="5">
        <v>14145</v>
      </c>
      <c r="G27" s="5">
        <v>15633</v>
      </c>
      <c r="H27" s="5">
        <v>940</v>
      </c>
      <c r="I27" s="5">
        <v>19809</v>
      </c>
      <c r="J27" s="5">
        <v>290</v>
      </c>
      <c r="K27" s="5">
        <v>68.820689655172416</v>
      </c>
    </row>
    <row r="28" spans="1:11">
      <c r="A28" s="3" t="s">
        <v>22</v>
      </c>
      <c r="B28" s="3" t="s">
        <v>99</v>
      </c>
      <c r="C28" s="3" t="s">
        <v>100</v>
      </c>
      <c r="D28" s="3" t="s">
        <v>72</v>
      </c>
      <c r="E28" s="4">
        <v>44644</v>
      </c>
      <c r="F28" s="5">
        <v>11594</v>
      </c>
      <c r="G28" s="5">
        <v>8011</v>
      </c>
      <c r="H28" s="5">
        <v>675</v>
      </c>
      <c r="I28" s="5">
        <v>13885</v>
      </c>
      <c r="J28" s="5">
        <v>289</v>
      </c>
      <c r="K28" s="5">
        <v>48.044982698961938</v>
      </c>
    </row>
    <row r="29" spans="1:11">
      <c r="A29" s="3" t="s">
        <v>23</v>
      </c>
      <c r="B29" s="3" t="s">
        <v>89</v>
      </c>
      <c r="C29" s="3" t="s">
        <v>89</v>
      </c>
      <c r="D29" s="3" t="s">
        <v>72</v>
      </c>
      <c r="E29" s="4">
        <v>23478</v>
      </c>
      <c r="F29" s="5">
        <v>8254</v>
      </c>
      <c r="G29" s="5">
        <v>9696</v>
      </c>
      <c r="H29" s="5">
        <v>715</v>
      </c>
      <c r="I29" s="5">
        <v>12247</v>
      </c>
      <c r="J29" s="5">
        <v>289</v>
      </c>
      <c r="K29" s="5">
        <v>42.377162629757784</v>
      </c>
    </row>
    <row r="30" spans="1:11">
      <c r="A30" s="3" t="s">
        <v>101</v>
      </c>
      <c r="B30" s="3" t="s">
        <v>83</v>
      </c>
      <c r="C30" s="3" t="s">
        <v>83</v>
      </c>
      <c r="D30" s="3" t="s">
        <v>66</v>
      </c>
      <c r="E30" s="4">
        <v>75982</v>
      </c>
      <c r="F30" s="5">
        <v>12971</v>
      </c>
      <c r="G30" s="5">
        <v>18130</v>
      </c>
      <c r="H30" s="5">
        <v>1402</v>
      </c>
      <c r="I30" s="5">
        <v>21291</v>
      </c>
      <c r="J30" s="5">
        <v>292</v>
      </c>
      <c r="K30" s="5">
        <v>73.643835616438352</v>
      </c>
    </row>
    <row r="31" spans="1:11">
      <c r="A31" s="3" t="s">
        <v>24</v>
      </c>
      <c r="B31" s="3" t="s">
        <v>102</v>
      </c>
      <c r="C31" s="3" t="s">
        <v>103</v>
      </c>
      <c r="D31" s="3" t="s">
        <v>63</v>
      </c>
      <c r="E31" s="4">
        <v>28550</v>
      </c>
      <c r="F31" s="5">
        <v>1362</v>
      </c>
      <c r="G31" s="5">
        <v>2037</v>
      </c>
      <c r="H31" s="5">
        <v>238</v>
      </c>
      <c r="I31" s="5">
        <v>6287</v>
      </c>
      <c r="J31" s="5">
        <v>288</v>
      </c>
      <c r="K31" s="5">
        <v>21.829861111111111</v>
      </c>
    </row>
    <row r="32" spans="1:11">
      <c r="A32" s="3" t="s">
        <v>25</v>
      </c>
      <c r="B32" s="3" t="s">
        <v>97</v>
      </c>
      <c r="C32" s="3" t="s">
        <v>97</v>
      </c>
      <c r="D32" s="3" t="s">
        <v>60</v>
      </c>
      <c r="E32" s="4">
        <v>44117</v>
      </c>
      <c r="F32" s="5">
        <v>5483</v>
      </c>
      <c r="G32" s="5">
        <v>8727</v>
      </c>
      <c r="H32" s="5">
        <v>1231</v>
      </c>
      <c r="I32" s="5">
        <v>9208</v>
      </c>
      <c r="J32" s="5">
        <v>153</v>
      </c>
      <c r="K32" s="5">
        <v>63.254901960784316</v>
      </c>
    </row>
    <row r="33" spans="1:11">
      <c r="A33" s="3" t="s">
        <v>26</v>
      </c>
      <c r="B33" s="3" t="s">
        <v>104</v>
      </c>
      <c r="C33" s="3" t="s">
        <v>105</v>
      </c>
      <c r="D33" s="3" t="s">
        <v>106</v>
      </c>
      <c r="E33" s="4">
        <v>134897</v>
      </c>
      <c r="F33" s="5">
        <v>17019</v>
      </c>
      <c r="G33" s="5">
        <v>9812</v>
      </c>
      <c r="H33" s="5">
        <v>881</v>
      </c>
      <c r="I33" s="5">
        <v>42641</v>
      </c>
      <c r="J33" s="5">
        <v>339</v>
      </c>
      <c r="K33" s="5">
        <v>125.78466076696165</v>
      </c>
    </row>
    <row r="34" spans="1:11">
      <c r="A34" s="3" t="s">
        <v>27</v>
      </c>
      <c r="B34" s="3" t="s">
        <v>107</v>
      </c>
      <c r="C34" s="3" t="s">
        <v>108</v>
      </c>
      <c r="D34" s="3" t="s">
        <v>63</v>
      </c>
      <c r="E34" s="4">
        <v>30881</v>
      </c>
      <c r="F34" s="5">
        <v>15132</v>
      </c>
      <c r="G34" s="5">
        <v>9254</v>
      </c>
      <c r="H34" s="5">
        <v>721</v>
      </c>
      <c r="I34" s="5">
        <v>15241</v>
      </c>
      <c r="J34" s="5">
        <v>289</v>
      </c>
      <c r="K34" s="5">
        <v>52.961937716262973</v>
      </c>
    </row>
    <row r="35" spans="1:11">
      <c r="A35" s="3" t="s">
        <v>109</v>
      </c>
      <c r="B35" s="3" t="s">
        <v>107</v>
      </c>
      <c r="C35" s="3" t="s">
        <v>108</v>
      </c>
      <c r="D35" s="3" t="s">
        <v>63</v>
      </c>
      <c r="E35" s="4">
        <v>36944</v>
      </c>
      <c r="F35" s="5">
        <v>13635</v>
      </c>
      <c r="G35" s="5">
        <v>6041</v>
      </c>
      <c r="H35" s="5">
        <v>422</v>
      </c>
      <c r="I35" s="5">
        <v>8365</v>
      </c>
      <c r="J35" s="5">
        <v>300</v>
      </c>
      <c r="K35" s="5">
        <v>28.31</v>
      </c>
    </row>
    <row r="36" spans="1:11">
      <c r="A36" s="3" t="s">
        <v>110</v>
      </c>
      <c r="B36" s="3" t="s">
        <v>111</v>
      </c>
      <c r="C36" s="3" t="s">
        <v>111</v>
      </c>
      <c r="D36" s="3" t="s">
        <v>63</v>
      </c>
      <c r="E36" s="4">
        <v>45492</v>
      </c>
      <c r="F36" s="5">
        <v>16108</v>
      </c>
      <c r="G36" s="5">
        <v>23373</v>
      </c>
      <c r="H36" s="5">
        <v>1150</v>
      </c>
      <c r="I36" s="5">
        <v>26407</v>
      </c>
      <c r="J36" s="5">
        <v>338</v>
      </c>
      <c r="K36" s="5">
        <v>80.99704142011835</v>
      </c>
    </row>
    <row r="37" spans="1:11">
      <c r="A37" s="3" t="s">
        <v>28</v>
      </c>
      <c r="B37" s="3" t="s">
        <v>112</v>
      </c>
      <c r="C37" s="3" t="s">
        <v>112</v>
      </c>
      <c r="D37" s="3" t="s">
        <v>72</v>
      </c>
      <c r="E37" s="4">
        <v>58830</v>
      </c>
      <c r="F37" s="5">
        <v>17698</v>
      </c>
      <c r="G37" s="5">
        <v>12858</v>
      </c>
      <c r="H37" s="5">
        <v>1236</v>
      </c>
      <c r="I37" s="5">
        <v>15350</v>
      </c>
      <c r="J37" s="5">
        <v>281</v>
      </c>
      <c r="K37" s="5">
        <v>54.686832740213525</v>
      </c>
    </row>
    <row r="38" spans="1:11">
      <c r="A38" s="3" t="s">
        <v>29</v>
      </c>
      <c r="B38" s="3" t="s">
        <v>58</v>
      </c>
      <c r="C38" s="3" t="s">
        <v>113</v>
      </c>
      <c r="D38" s="3" t="s">
        <v>60</v>
      </c>
      <c r="E38" s="4">
        <v>41238</v>
      </c>
      <c r="F38" s="5">
        <v>3191</v>
      </c>
      <c r="G38" s="5">
        <v>8301</v>
      </c>
      <c r="H38" s="5">
        <v>726</v>
      </c>
      <c r="I38" s="5">
        <v>12279</v>
      </c>
      <c r="J38" s="5">
        <v>289</v>
      </c>
      <c r="K38" s="5">
        <v>44.418685121107266</v>
      </c>
    </row>
    <row r="39" spans="1:11">
      <c r="A39" s="3" t="s">
        <v>30</v>
      </c>
      <c r="B39" s="3" t="s">
        <v>97</v>
      </c>
      <c r="C39" s="3" t="s">
        <v>114</v>
      </c>
      <c r="D39" s="3" t="s">
        <v>60</v>
      </c>
      <c r="E39" s="4">
        <v>56536</v>
      </c>
      <c r="F39" s="5">
        <v>7509</v>
      </c>
      <c r="G39" s="5">
        <v>13256</v>
      </c>
      <c r="H39" s="5">
        <v>1742</v>
      </c>
      <c r="I39" s="5">
        <v>21054</v>
      </c>
      <c r="J39" s="5">
        <v>295</v>
      </c>
      <c r="K39" s="5">
        <v>71.369491525423726</v>
      </c>
    </row>
    <row r="40" spans="1:11">
      <c r="A40" s="3" t="s">
        <v>31</v>
      </c>
      <c r="B40" s="3" t="s">
        <v>107</v>
      </c>
      <c r="C40" s="3" t="s">
        <v>115</v>
      </c>
      <c r="D40" s="3" t="s">
        <v>63</v>
      </c>
      <c r="E40" s="4">
        <v>33859</v>
      </c>
      <c r="F40" s="5">
        <v>12244</v>
      </c>
      <c r="G40" s="5">
        <v>15439</v>
      </c>
      <c r="H40" s="5">
        <v>1222</v>
      </c>
      <c r="I40" s="5">
        <v>14311</v>
      </c>
      <c r="J40" s="5">
        <v>289</v>
      </c>
      <c r="K40" s="5">
        <v>49.972318339100347</v>
      </c>
    </row>
    <row r="41" spans="1:11">
      <c r="A41" s="3" t="s">
        <v>116</v>
      </c>
      <c r="B41" s="3" t="s">
        <v>77</v>
      </c>
      <c r="C41" s="3" t="s">
        <v>77</v>
      </c>
      <c r="D41" s="3" t="s">
        <v>72</v>
      </c>
      <c r="E41" s="4">
        <v>79368</v>
      </c>
      <c r="F41" s="5">
        <v>18666</v>
      </c>
      <c r="G41" s="5">
        <v>17216</v>
      </c>
      <c r="H41" s="5">
        <v>1798</v>
      </c>
      <c r="I41" s="5">
        <v>30007</v>
      </c>
      <c r="J41" s="5">
        <v>290</v>
      </c>
      <c r="K41" s="5">
        <v>103.47241379310344</v>
      </c>
    </row>
    <row r="42" spans="1:11">
      <c r="A42" s="3" t="s">
        <v>117</v>
      </c>
      <c r="B42" s="3" t="s">
        <v>58</v>
      </c>
      <c r="C42" s="3" t="s">
        <v>80</v>
      </c>
      <c r="D42" s="3" t="s">
        <v>60</v>
      </c>
      <c r="E42" s="4">
        <v>33142</v>
      </c>
      <c r="F42" s="5">
        <v>1822</v>
      </c>
      <c r="G42" s="5">
        <v>1614</v>
      </c>
      <c r="H42" s="5">
        <v>121</v>
      </c>
      <c r="I42" s="5">
        <v>5050</v>
      </c>
      <c r="J42" s="5">
        <v>281</v>
      </c>
      <c r="K42" s="5">
        <v>17.971530249110319</v>
      </c>
    </row>
    <row r="43" spans="1:11">
      <c r="A43" s="3" t="s">
        <v>32</v>
      </c>
      <c r="B43" s="3" t="s">
        <v>118</v>
      </c>
      <c r="C43" s="3" t="s">
        <v>119</v>
      </c>
      <c r="D43" s="3" t="s">
        <v>60</v>
      </c>
      <c r="E43" s="4">
        <v>31493</v>
      </c>
      <c r="F43" s="5">
        <v>12662</v>
      </c>
      <c r="G43" s="5">
        <v>16024</v>
      </c>
      <c r="H43" s="5">
        <v>1497</v>
      </c>
      <c r="I43" s="5">
        <v>17419</v>
      </c>
      <c r="J43" s="5">
        <v>288</v>
      </c>
      <c r="K43" s="5">
        <v>62.229166666666664</v>
      </c>
    </row>
    <row r="44" spans="1:11">
      <c r="A44" s="3" t="s">
        <v>120</v>
      </c>
      <c r="B44" s="3" t="s">
        <v>104</v>
      </c>
      <c r="C44" s="3" t="s">
        <v>121</v>
      </c>
      <c r="D44" s="3" t="s">
        <v>106</v>
      </c>
      <c r="E44" s="4">
        <v>41625</v>
      </c>
      <c r="F44" s="5">
        <v>19072</v>
      </c>
      <c r="G44" s="5">
        <v>6642</v>
      </c>
      <c r="H44" s="5">
        <v>560</v>
      </c>
      <c r="I44" s="5">
        <v>10504</v>
      </c>
      <c r="J44" s="5">
        <v>339</v>
      </c>
      <c r="K44" s="5">
        <v>30.985250737463126</v>
      </c>
    </row>
    <row r="45" spans="1:11">
      <c r="A45" s="3" t="s">
        <v>33</v>
      </c>
      <c r="B45" s="3" t="s">
        <v>74</v>
      </c>
      <c r="C45" s="3" t="s">
        <v>74</v>
      </c>
      <c r="D45" s="3" t="s">
        <v>60</v>
      </c>
      <c r="E45" s="4">
        <v>32990</v>
      </c>
      <c r="F45" s="5">
        <v>15773</v>
      </c>
      <c r="G45" s="5">
        <v>12606</v>
      </c>
      <c r="H45" s="5">
        <v>1217</v>
      </c>
      <c r="I45" s="5">
        <v>16799</v>
      </c>
      <c r="J45" s="5">
        <v>289</v>
      </c>
      <c r="K45" s="5">
        <v>58.128027681660903</v>
      </c>
    </row>
    <row r="46" spans="1:11">
      <c r="A46" s="3" t="s">
        <v>122</v>
      </c>
      <c r="B46" s="3" t="s">
        <v>70</v>
      </c>
      <c r="C46" s="3" t="s">
        <v>70</v>
      </c>
      <c r="D46" s="3" t="s">
        <v>72</v>
      </c>
      <c r="E46" s="4">
        <v>53964</v>
      </c>
      <c r="F46" s="5">
        <v>35960</v>
      </c>
      <c r="G46" s="5">
        <v>16885</v>
      </c>
      <c r="H46" s="5">
        <v>1602</v>
      </c>
      <c r="I46" s="5">
        <v>22535</v>
      </c>
      <c r="J46" s="5">
        <v>290</v>
      </c>
      <c r="K46" s="5">
        <v>77.706896551724142</v>
      </c>
    </row>
    <row r="47" spans="1:11">
      <c r="A47" s="3" t="s">
        <v>123</v>
      </c>
      <c r="B47" s="3" t="s">
        <v>124</v>
      </c>
      <c r="C47" s="3" t="s">
        <v>124</v>
      </c>
      <c r="D47" s="3" t="s">
        <v>60</v>
      </c>
      <c r="E47" s="4">
        <v>28511</v>
      </c>
      <c r="F47" s="5">
        <v>10456</v>
      </c>
      <c r="G47" s="5">
        <v>7495</v>
      </c>
      <c r="H47" s="5">
        <v>998</v>
      </c>
      <c r="I47" s="5">
        <v>9001</v>
      </c>
      <c r="J47" s="5">
        <v>221</v>
      </c>
      <c r="K47" s="5">
        <v>40.728506787330318</v>
      </c>
    </row>
    <row r="48" spans="1:11">
      <c r="A48" s="3" t="s">
        <v>34</v>
      </c>
      <c r="B48" s="3" t="s">
        <v>125</v>
      </c>
      <c r="C48" s="3" t="s">
        <v>125</v>
      </c>
      <c r="D48" s="3" t="s">
        <v>60</v>
      </c>
      <c r="E48" s="4">
        <v>33442</v>
      </c>
      <c r="F48" s="5">
        <v>27017</v>
      </c>
      <c r="G48" s="5">
        <v>18232</v>
      </c>
      <c r="H48" s="5">
        <v>1915</v>
      </c>
      <c r="I48" s="5">
        <v>20958</v>
      </c>
      <c r="J48" s="5">
        <v>289</v>
      </c>
      <c r="K48" s="5">
        <v>72.51903114186851</v>
      </c>
    </row>
    <row r="49" spans="1:42">
      <c r="A49" s="3" t="s">
        <v>35</v>
      </c>
      <c r="B49" s="3" t="s">
        <v>107</v>
      </c>
      <c r="C49" s="3" t="s">
        <v>126</v>
      </c>
      <c r="D49" s="3" t="s">
        <v>63</v>
      </c>
      <c r="E49" s="4">
        <v>32432</v>
      </c>
      <c r="F49" s="5">
        <v>7061</v>
      </c>
      <c r="G49" s="5">
        <v>6300</v>
      </c>
      <c r="H49" s="5">
        <v>655</v>
      </c>
      <c r="I49" s="5">
        <v>10173</v>
      </c>
      <c r="J49" s="5">
        <v>288</v>
      </c>
      <c r="K49" s="5">
        <v>35.711805555555557</v>
      </c>
    </row>
    <row r="50" spans="1:42">
      <c r="A50" s="3" t="s">
        <v>36</v>
      </c>
      <c r="B50" s="3" t="s">
        <v>61</v>
      </c>
      <c r="C50" s="3" t="s">
        <v>62</v>
      </c>
      <c r="D50" s="3" t="s">
        <v>63</v>
      </c>
      <c r="E50" s="4">
        <v>39746</v>
      </c>
      <c r="F50" s="5">
        <v>6587</v>
      </c>
      <c r="G50" s="5">
        <v>6221</v>
      </c>
      <c r="H50" s="5">
        <v>431</v>
      </c>
      <c r="I50" s="5">
        <v>9613</v>
      </c>
      <c r="J50" s="5">
        <v>288</v>
      </c>
      <c r="K50" s="5">
        <v>34.246527777777779</v>
      </c>
    </row>
    <row r="51" spans="1:42">
      <c r="A51" s="3" t="s">
        <v>37</v>
      </c>
      <c r="B51" s="3" t="s">
        <v>125</v>
      </c>
      <c r="C51" s="3" t="s">
        <v>127</v>
      </c>
      <c r="D51" s="3" t="s">
        <v>60</v>
      </c>
      <c r="E51" s="4">
        <v>18206</v>
      </c>
      <c r="F51" s="5">
        <v>1730</v>
      </c>
      <c r="G51" s="5">
        <v>6771</v>
      </c>
      <c r="H51" s="5">
        <v>693</v>
      </c>
      <c r="I51" s="5">
        <v>5986</v>
      </c>
      <c r="J51" s="5">
        <v>291</v>
      </c>
      <c r="K51" s="5">
        <v>20.570446735395191</v>
      </c>
    </row>
    <row r="52" spans="1:42">
      <c r="A52" s="3" t="s">
        <v>38</v>
      </c>
      <c r="B52" s="3" t="s">
        <v>128</v>
      </c>
      <c r="C52" s="3" t="s">
        <v>129</v>
      </c>
      <c r="D52" s="3" t="s">
        <v>60</v>
      </c>
      <c r="E52" s="4">
        <v>35399</v>
      </c>
      <c r="F52" s="5">
        <v>4290</v>
      </c>
      <c r="G52" s="5">
        <v>10371</v>
      </c>
      <c r="H52" s="5">
        <v>823</v>
      </c>
      <c r="I52" s="5">
        <v>11613</v>
      </c>
      <c r="J52" s="5">
        <v>290</v>
      </c>
      <c r="K52" s="5">
        <v>41.562068965517241</v>
      </c>
    </row>
    <row r="53" spans="1:42">
      <c r="A53" s="3" t="s">
        <v>39</v>
      </c>
      <c r="B53" s="3" t="s">
        <v>125</v>
      </c>
      <c r="C53" s="3" t="s">
        <v>127</v>
      </c>
      <c r="D53" s="3" t="s">
        <v>60</v>
      </c>
      <c r="E53" s="4">
        <v>24819</v>
      </c>
      <c r="F53" s="5">
        <v>856</v>
      </c>
      <c r="G53" s="5">
        <v>723</v>
      </c>
      <c r="H53" s="5">
        <v>92</v>
      </c>
      <c r="I53" s="5">
        <v>1506</v>
      </c>
      <c r="J53" s="5">
        <v>194</v>
      </c>
      <c r="K53" s="5">
        <v>8.1340206185567006</v>
      </c>
    </row>
    <row r="54" spans="1:42">
      <c r="A54" s="3" t="s">
        <v>130</v>
      </c>
      <c r="B54" s="3" t="s">
        <v>82</v>
      </c>
      <c r="C54" s="3" t="s">
        <v>82</v>
      </c>
      <c r="D54" s="3" t="s">
        <v>72</v>
      </c>
      <c r="E54" s="4">
        <v>55410</v>
      </c>
      <c r="F54" s="5">
        <v>19404</v>
      </c>
      <c r="G54" s="5">
        <v>10579</v>
      </c>
      <c r="H54" s="5">
        <v>731</v>
      </c>
      <c r="I54" s="5">
        <v>18691</v>
      </c>
      <c r="J54" s="5">
        <v>330</v>
      </c>
      <c r="K54" s="5">
        <v>56.639393939393941</v>
      </c>
    </row>
    <row r="55" spans="1:42">
      <c r="A55" s="128" t="s">
        <v>47</v>
      </c>
      <c r="B55" s="128"/>
      <c r="C55" s="128"/>
      <c r="D55" s="128"/>
      <c r="E55" s="17">
        <v>2206382</v>
      </c>
      <c r="F55" s="17">
        <v>648518</v>
      </c>
      <c r="G55" s="17">
        <v>563632</v>
      </c>
      <c r="H55" s="17">
        <v>48308</v>
      </c>
      <c r="I55" s="17">
        <v>835921</v>
      </c>
      <c r="J55" s="17">
        <v>14715</v>
      </c>
      <c r="K55" s="17">
        <v>57.165613319741759</v>
      </c>
    </row>
    <row r="56" spans="1:42" s="26" customFormat="1">
      <c r="A56" s="24"/>
      <c r="B56" s="24"/>
      <c r="C56" s="24"/>
      <c r="D56" s="24"/>
      <c r="E56" s="25"/>
      <c r="F56" s="25"/>
      <c r="G56" s="25"/>
      <c r="H56" s="25"/>
      <c r="I56" s="25"/>
      <c r="J56" s="25"/>
      <c r="K56" s="25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s="26" customFormat="1">
      <c r="A57" s="131" t="s">
        <v>40</v>
      </c>
      <c r="B57" s="131"/>
      <c r="C57" s="131"/>
      <c r="D57" s="131"/>
      <c r="E57" s="25"/>
      <c r="F57" s="25"/>
      <c r="G57" s="25"/>
      <c r="H57" s="25"/>
      <c r="I57" s="25"/>
      <c r="J57" s="25"/>
      <c r="K57" s="25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s="26" customFormat="1">
      <c r="A58" s="112" t="s">
        <v>179</v>
      </c>
      <c r="B58" s="132" t="s">
        <v>378</v>
      </c>
      <c r="C58" s="133"/>
      <c r="D58" s="134"/>
      <c r="E58" s="25"/>
      <c r="F58" s="25"/>
      <c r="G58" s="25"/>
      <c r="H58" s="25"/>
      <c r="I58" s="25"/>
      <c r="J58" s="25"/>
      <c r="K58" s="25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s="26" customFormat="1">
      <c r="A59" s="112" t="s">
        <v>178</v>
      </c>
      <c r="B59" s="132" t="s">
        <v>373</v>
      </c>
      <c r="C59" s="133"/>
      <c r="D59" s="134"/>
      <c r="E59" s="25"/>
      <c r="F59" s="25"/>
      <c r="G59" s="25"/>
      <c r="H59" s="25"/>
      <c r="I59" s="25"/>
      <c r="J59" s="25"/>
      <c r="K59" s="25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s="26" customFormat="1">
      <c r="A60" s="112" t="s">
        <v>374</v>
      </c>
      <c r="B60" s="132" t="s">
        <v>379</v>
      </c>
      <c r="C60" s="133"/>
      <c r="D60" s="134"/>
      <c r="E60" s="25"/>
      <c r="F60" s="25"/>
      <c r="G60" s="25"/>
      <c r="H60" s="25"/>
      <c r="I60" s="25"/>
      <c r="J60" s="25"/>
      <c r="K60" s="25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s="26" customFormat="1">
      <c r="A61" s="112" t="s">
        <v>375</v>
      </c>
      <c r="B61" s="132" t="s">
        <v>380</v>
      </c>
      <c r="C61" s="133"/>
      <c r="D61" s="134"/>
      <c r="E61" s="25"/>
      <c r="F61" s="25"/>
      <c r="G61" s="25"/>
      <c r="H61" s="25"/>
      <c r="I61" s="25"/>
      <c r="J61" s="25"/>
      <c r="K61" s="25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s="26" customFormat="1">
      <c r="A62" s="112" t="s">
        <v>377</v>
      </c>
      <c r="B62" s="137" t="s">
        <v>381</v>
      </c>
      <c r="C62" s="138"/>
      <c r="D62" s="139"/>
      <c r="E62" s="25"/>
      <c r="F62" s="25"/>
      <c r="G62" s="25"/>
      <c r="H62" s="25"/>
      <c r="I62" s="25"/>
      <c r="J62" s="25"/>
      <c r="K62" s="25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s="26" customFormat="1">
      <c r="A63" s="112" t="s">
        <v>376</v>
      </c>
      <c r="B63" s="132" t="s">
        <v>382</v>
      </c>
      <c r="C63" s="133"/>
      <c r="D63" s="134"/>
      <c r="E63" s="25"/>
      <c r="F63" s="25"/>
      <c r="G63" s="25"/>
      <c r="H63" s="25"/>
      <c r="I63" s="25"/>
      <c r="J63" s="25"/>
      <c r="K63" s="25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s="26" customFormat="1">
      <c r="E64" s="25"/>
      <c r="F64" s="25"/>
      <c r="G64" s="25"/>
      <c r="H64" s="25"/>
      <c r="I64" s="25"/>
      <c r="J64" s="25"/>
      <c r="K64" s="25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s="26" customFormat="1">
      <c r="E65" s="25"/>
      <c r="F65" s="25"/>
      <c r="G65" s="25"/>
      <c r="H65" s="25"/>
      <c r="I65" s="25"/>
      <c r="J65" s="25"/>
      <c r="K65" s="25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5" customHeight="1">
      <c r="A66" s="127" t="s">
        <v>133</v>
      </c>
      <c r="B66" s="114" t="s">
        <v>54</v>
      </c>
      <c r="C66" s="114" t="s">
        <v>55</v>
      </c>
      <c r="D66" s="114" t="s">
        <v>131</v>
      </c>
      <c r="E66" s="126" t="s">
        <v>52</v>
      </c>
      <c r="F66" s="126"/>
      <c r="G66" s="126"/>
      <c r="H66" s="126"/>
      <c r="I66" s="126" t="s">
        <v>132</v>
      </c>
      <c r="J66" s="126"/>
      <c r="K66" s="126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ht="18">
      <c r="A67" s="127"/>
      <c r="B67" s="114"/>
      <c r="C67" s="114"/>
      <c r="D67" s="114"/>
      <c r="E67" s="15" t="s">
        <v>46</v>
      </c>
      <c r="F67" s="16" t="s">
        <v>41</v>
      </c>
      <c r="G67" s="16" t="s">
        <v>57</v>
      </c>
      <c r="H67" s="16" t="s">
        <v>1</v>
      </c>
      <c r="I67" s="11" t="s">
        <v>159</v>
      </c>
      <c r="J67" s="11" t="s">
        <v>0</v>
      </c>
      <c r="K67" s="11" t="s">
        <v>158</v>
      </c>
      <c r="L67" s="8"/>
      <c r="M67" s="9"/>
      <c r="N67" s="9"/>
      <c r="O67" s="9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ht="22.5">
      <c r="A68" s="12" t="s">
        <v>134</v>
      </c>
      <c r="B68" s="13" t="s">
        <v>135</v>
      </c>
      <c r="C68" s="13" t="s">
        <v>135</v>
      </c>
      <c r="D68" s="13" t="s">
        <v>60</v>
      </c>
      <c r="E68" s="49">
        <v>7686</v>
      </c>
      <c r="F68" s="49">
        <v>4289</v>
      </c>
      <c r="G68" s="49">
        <v>807</v>
      </c>
      <c r="H68" s="49">
        <v>82</v>
      </c>
      <c r="I68" s="50">
        <v>4321</v>
      </c>
      <c r="J68" s="50">
        <v>343</v>
      </c>
      <c r="K68" s="50">
        <v>12.597667638483966</v>
      </c>
      <c r="L68" s="2"/>
      <c r="M68" s="2"/>
      <c r="N68" s="2"/>
      <c r="O68" s="10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ht="12.75">
      <c r="A69" s="12" t="s">
        <v>136</v>
      </c>
      <c r="B69" s="13" t="s">
        <v>48</v>
      </c>
      <c r="C69" s="13" t="s">
        <v>48</v>
      </c>
      <c r="D69" s="13" t="s">
        <v>66</v>
      </c>
      <c r="E69" s="49">
        <v>5328</v>
      </c>
      <c r="F69" s="49">
        <v>659</v>
      </c>
      <c r="G69" s="49">
        <v>643</v>
      </c>
      <c r="H69" s="49">
        <v>306</v>
      </c>
      <c r="I69" s="50">
        <v>1187</v>
      </c>
      <c r="J69" s="50">
        <v>305</v>
      </c>
      <c r="K69" s="50">
        <v>3.8918032786885246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ht="12.75">
      <c r="A70" s="12" t="s">
        <v>139</v>
      </c>
      <c r="B70" s="13" t="s">
        <v>99</v>
      </c>
      <c r="C70" s="13" t="s">
        <v>140</v>
      </c>
      <c r="D70" s="13" t="s">
        <v>72</v>
      </c>
      <c r="E70" s="49">
        <v>6071</v>
      </c>
      <c r="F70" s="49">
        <v>27272</v>
      </c>
      <c r="G70" s="49">
        <v>2718</v>
      </c>
      <c r="H70" s="49">
        <v>242</v>
      </c>
      <c r="I70" s="50">
        <v>5391</v>
      </c>
      <c r="J70" s="50">
        <v>233</v>
      </c>
      <c r="K70" s="50">
        <v>23.137339055793991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ht="12.75">
      <c r="A71" s="12" t="s">
        <v>141</v>
      </c>
      <c r="B71" s="13" t="s">
        <v>119</v>
      </c>
      <c r="C71" s="13" t="s">
        <v>119</v>
      </c>
      <c r="D71" s="13" t="s">
        <v>60</v>
      </c>
      <c r="E71" s="49">
        <v>6901</v>
      </c>
      <c r="F71" s="49">
        <v>13299</v>
      </c>
      <c r="G71" s="49">
        <v>6075</v>
      </c>
      <c r="H71" s="49">
        <v>188</v>
      </c>
      <c r="I71" s="50">
        <v>11408</v>
      </c>
      <c r="J71" s="50">
        <v>265</v>
      </c>
      <c r="K71" s="50">
        <v>43.049056603773586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ht="23.25" customHeight="1">
      <c r="A72" s="12" t="s">
        <v>142</v>
      </c>
      <c r="B72" s="13" t="s">
        <v>135</v>
      </c>
      <c r="C72" s="13" t="s">
        <v>135</v>
      </c>
      <c r="D72" s="13" t="s">
        <v>60</v>
      </c>
      <c r="E72" s="49">
        <v>5314</v>
      </c>
      <c r="F72" s="49">
        <v>3765</v>
      </c>
      <c r="G72" s="49">
        <v>709</v>
      </c>
      <c r="H72" s="49">
        <v>49</v>
      </c>
      <c r="I72" s="50">
        <v>3753</v>
      </c>
      <c r="J72" s="50">
        <v>343</v>
      </c>
      <c r="K72" s="50">
        <v>10.941690962099125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ht="12.75">
      <c r="A73" s="12" t="s">
        <v>143</v>
      </c>
      <c r="B73" s="13" t="s">
        <v>104</v>
      </c>
      <c r="C73" s="13" t="s">
        <v>144</v>
      </c>
      <c r="D73" s="13" t="s">
        <v>145</v>
      </c>
      <c r="E73" s="49">
        <v>5977</v>
      </c>
      <c r="F73" s="49">
        <v>23739</v>
      </c>
      <c r="G73" s="49">
        <v>1588</v>
      </c>
      <c r="H73" s="49">
        <v>219</v>
      </c>
      <c r="I73" s="50">
        <v>15662</v>
      </c>
      <c r="J73" s="50">
        <v>332</v>
      </c>
      <c r="K73" s="50">
        <v>47.174698795180724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ht="12.75">
      <c r="A74" s="12" t="s">
        <v>146</v>
      </c>
      <c r="B74" s="13" t="s">
        <v>111</v>
      </c>
      <c r="C74" s="13" t="s">
        <v>147</v>
      </c>
      <c r="D74" s="13" t="s">
        <v>63</v>
      </c>
      <c r="E74" s="49">
        <v>7154</v>
      </c>
      <c r="F74" s="49">
        <v>287</v>
      </c>
      <c r="G74" s="49">
        <v>362</v>
      </c>
      <c r="H74" s="49">
        <v>17</v>
      </c>
      <c r="I74" s="50">
        <v>1406</v>
      </c>
      <c r="J74" s="50">
        <v>228</v>
      </c>
      <c r="K74" s="50">
        <v>6.166666666666667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ht="12.75">
      <c r="A75" s="12" t="s">
        <v>148</v>
      </c>
      <c r="B75" s="13" t="s">
        <v>58</v>
      </c>
      <c r="C75" s="13" t="s">
        <v>80</v>
      </c>
      <c r="D75" s="13" t="s">
        <v>60</v>
      </c>
      <c r="E75" s="49">
        <v>5127</v>
      </c>
      <c r="F75" s="49">
        <v>42366</v>
      </c>
      <c r="G75" s="49">
        <v>650</v>
      </c>
      <c r="H75" s="49">
        <v>103</v>
      </c>
      <c r="I75" s="50">
        <v>12133</v>
      </c>
      <c r="J75" s="50">
        <v>336</v>
      </c>
      <c r="K75" s="50">
        <v>36.110119047619051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ht="22.5">
      <c r="A76" s="12" t="s">
        <v>149</v>
      </c>
      <c r="B76" s="13" t="s">
        <v>135</v>
      </c>
      <c r="C76" s="13" t="s">
        <v>135</v>
      </c>
      <c r="D76" s="13" t="s">
        <v>150</v>
      </c>
      <c r="E76" s="49">
        <v>5435</v>
      </c>
      <c r="F76" s="49">
        <v>2883</v>
      </c>
      <c r="G76" s="49">
        <v>590</v>
      </c>
      <c r="H76" s="49">
        <v>61</v>
      </c>
      <c r="I76" s="50">
        <v>2865</v>
      </c>
      <c r="J76" s="50">
        <v>343</v>
      </c>
      <c r="K76" s="50">
        <v>8.352769679300291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ht="12.75">
      <c r="A77" s="12" t="s">
        <v>151</v>
      </c>
      <c r="B77" s="13" t="s">
        <v>152</v>
      </c>
      <c r="C77" s="13" t="s">
        <v>153</v>
      </c>
      <c r="D77" s="13" t="s">
        <v>72</v>
      </c>
      <c r="E77" s="49">
        <v>6762</v>
      </c>
      <c r="F77" s="49">
        <v>5093</v>
      </c>
      <c r="G77" s="49">
        <v>2463</v>
      </c>
      <c r="H77" s="49">
        <v>210</v>
      </c>
      <c r="I77" s="50">
        <v>5727</v>
      </c>
      <c r="J77" s="50">
        <v>243</v>
      </c>
      <c r="K77" s="50">
        <v>23.567901234567902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ht="12.75">
      <c r="A78" s="12" t="s">
        <v>154</v>
      </c>
      <c r="B78" s="13" t="s">
        <v>155</v>
      </c>
      <c r="C78" s="13" t="s">
        <v>155</v>
      </c>
      <c r="D78" s="13" t="s">
        <v>150</v>
      </c>
      <c r="E78" s="49">
        <v>4970</v>
      </c>
      <c r="F78" s="49">
        <v>425</v>
      </c>
      <c r="G78" s="49">
        <v>1653</v>
      </c>
      <c r="H78" s="49">
        <v>30</v>
      </c>
      <c r="I78" s="50">
        <v>1732</v>
      </c>
      <c r="J78" s="50">
        <v>241</v>
      </c>
      <c r="K78" s="50">
        <v>7.186721991701245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ht="12.75">
      <c r="A79" s="12" t="s">
        <v>49</v>
      </c>
      <c r="B79" s="13" t="s">
        <v>119</v>
      </c>
      <c r="C79" s="13" t="s">
        <v>119</v>
      </c>
      <c r="D79" s="13" t="s">
        <v>150</v>
      </c>
      <c r="E79" s="49">
        <v>5846</v>
      </c>
      <c r="F79" s="49">
        <v>3093</v>
      </c>
      <c r="G79" s="49">
        <v>1530</v>
      </c>
      <c r="H79" s="49">
        <v>118</v>
      </c>
      <c r="I79" s="50">
        <v>2542</v>
      </c>
      <c r="J79" s="50">
        <v>257</v>
      </c>
      <c r="K79" s="50">
        <v>9.8910505836575879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ht="12.75">
      <c r="A80" s="14" t="s">
        <v>156</v>
      </c>
      <c r="B80" s="13" t="s">
        <v>119</v>
      </c>
      <c r="C80" s="13" t="s">
        <v>157</v>
      </c>
      <c r="D80" s="13" t="s">
        <v>150</v>
      </c>
      <c r="E80" s="49">
        <v>7134</v>
      </c>
      <c r="F80" s="49">
        <v>14344</v>
      </c>
      <c r="G80" s="49">
        <v>7388</v>
      </c>
      <c r="H80" s="49">
        <v>170</v>
      </c>
      <c r="I80" s="50">
        <v>3990</v>
      </c>
      <c r="J80" s="50">
        <v>281</v>
      </c>
      <c r="K80" s="50">
        <v>14.199288256227758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ht="12.75">
      <c r="A81" s="115" t="s">
        <v>47</v>
      </c>
      <c r="B81" s="116"/>
      <c r="C81" s="116"/>
      <c r="D81" s="117"/>
      <c r="E81" s="51">
        <v>79705</v>
      </c>
      <c r="F81" s="51">
        <v>141514</v>
      </c>
      <c r="G81" s="51">
        <v>27176</v>
      </c>
      <c r="H81" s="51">
        <v>1795</v>
      </c>
      <c r="I81" s="51">
        <v>72117</v>
      </c>
      <c r="J81" s="51">
        <v>3750</v>
      </c>
      <c r="K81" s="51">
        <v>19.231200000000001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ht="12.75"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s="27" customFormat="1" ht="12.75">
      <c r="A83" s="24"/>
      <c r="B83" s="24"/>
      <c r="C83" s="24"/>
      <c r="D83" s="24"/>
    </row>
    <row r="84" spans="1:42" ht="12.75">
      <c r="A84" s="135" t="s">
        <v>160</v>
      </c>
      <c r="B84" s="136" t="s">
        <v>54</v>
      </c>
      <c r="C84" s="136" t="s">
        <v>55</v>
      </c>
      <c r="D84" s="136" t="s">
        <v>131</v>
      </c>
      <c r="E84" s="113" t="s">
        <v>52</v>
      </c>
      <c r="F84" s="113"/>
      <c r="G84" s="113"/>
      <c r="H84" s="113"/>
      <c r="I84" s="113" t="s">
        <v>132</v>
      </c>
      <c r="J84" s="113"/>
      <c r="K84" s="11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ht="18">
      <c r="A85" s="135"/>
      <c r="B85" s="136"/>
      <c r="C85" s="136"/>
      <c r="D85" s="136"/>
      <c r="E85" s="18" t="s">
        <v>46</v>
      </c>
      <c r="F85" s="19" t="s">
        <v>41</v>
      </c>
      <c r="G85" s="19" t="s">
        <v>57</v>
      </c>
      <c r="H85" s="19" t="s">
        <v>1</v>
      </c>
      <c r="I85" s="20" t="s">
        <v>159</v>
      </c>
      <c r="J85" s="20" t="s">
        <v>0</v>
      </c>
      <c r="K85" s="20" t="s">
        <v>158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ht="12.75">
      <c r="A86" s="21" t="s">
        <v>147</v>
      </c>
      <c r="B86" s="22" t="s">
        <v>111</v>
      </c>
      <c r="C86" s="22" t="s">
        <v>147</v>
      </c>
      <c r="D86" s="22" t="s">
        <v>63</v>
      </c>
      <c r="E86" s="49">
        <v>1230</v>
      </c>
      <c r="F86" s="49">
        <v>10045</v>
      </c>
      <c r="G86" s="54" t="s">
        <v>328</v>
      </c>
      <c r="H86" s="54" t="s">
        <v>328</v>
      </c>
      <c r="I86" s="49">
        <v>6756</v>
      </c>
      <c r="J86" s="49">
        <v>50</v>
      </c>
      <c r="K86" s="49">
        <v>135.12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ht="12.75">
      <c r="A87" s="21" t="s">
        <v>161</v>
      </c>
      <c r="B87" s="22" t="s">
        <v>125</v>
      </c>
      <c r="C87" s="22" t="s">
        <v>162</v>
      </c>
      <c r="D87" s="22" t="s">
        <v>60</v>
      </c>
      <c r="E87" s="49">
        <v>1296</v>
      </c>
      <c r="F87" s="49">
        <v>10336</v>
      </c>
      <c r="G87" s="54" t="s">
        <v>328</v>
      </c>
      <c r="H87" s="54" t="s">
        <v>328</v>
      </c>
      <c r="I87" s="49">
        <v>6891</v>
      </c>
      <c r="J87" s="49">
        <v>78</v>
      </c>
      <c r="K87" s="49">
        <v>88.34615384615384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ht="12.75">
      <c r="A88" s="21" t="s">
        <v>163</v>
      </c>
      <c r="B88" s="22" t="s">
        <v>78</v>
      </c>
      <c r="C88" s="22" t="s">
        <v>78</v>
      </c>
      <c r="D88" s="22" t="s">
        <v>63</v>
      </c>
      <c r="E88" s="49">
        <v>920</v>
      </c>
      <c r="F88" s="49">
        <v>6647</v>
      </c>
      <c r="G88" s="54" t="s">
        <v>328</v>
      </c>
      <c r="H88" s="54" t="s">
        <v>328</v>
      </c>
      <c r="I88" s="49">
        <v>4498</v>
      </c>
      <c r="J88" s="49">
        <v>79</v>
      </c>
      <c r="K88" s="49">
        <v>56.936708860759495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ht="12.75">
      <c r="A89" s="21" t="s">
        <v>164</v>
      </c>
      <c r="B89" s="22" t="s">
        <v>99</v>
      </c>
      <c r="C89" s="22" t="s">
        <v>100</v>
      </c>
      <c r="D89" s="22" t="s">
        <v>72</v>
      </c>
      <c r="E89" s="49">
        <v>904</v>
      </c>
      <c r="F89" s="49">
        <v>4988</v>
      </c>
      <c r="G89" s="54" t="s">
        <v>328</v>
      </c>
      <c r="H89" s="54" t="s">
        <v>328</v>
      </c>
      <c r="I89" s="49">
        <v>3326</v>
      </c>
      <c r="J89" s="49">
        <v>73</v>
      </c>
      <c r="K89" s="49">
        <v>45.561643835616437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ht="12.75">
      <c r="A90" s="21" t="s">
        <v>165</v>
      </c>
      <c r="B90" s="22" t="s">
        <v>82</v>
      </c>
      <c r="C90" s="22" t="s">
        <v>166</v>
      </c>
      <c r="D90" s="22" t="s">
        <v>72</v>
      </c>
      <c r="E90" s="49">
        <v>1012</v>
      </c>
      <c r="F90" s="49">
        <v>4999</v>
      </c>
      <c r="G90" s="54" t="s">
        <v>328</v>
      </c>
      <c r="H90" s="54" t="s">
        <v>328</v>
      </c>
      <c r="I90" s="49">
        <v>4027</v>
      </c>
      <c r="J90" s="49">
        <v>30</v>
      </c>
      <c r="K90" s="49">
        <v>134.23333333333332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ht="12.75">
      <c r="A91" s="21" t="s">
        <v>90</v>
      </c>
      <c r="B91" s="22" t="s">
        <v>85</v>
      </c>
      <c r="C91" s="22" t="s">
        <v>90</v>
      </c>
      <c r="D91" s="22" t="s">
        <v>60</v>
      </c>
      <c r="E91" s="49">
        <v>2449</v>
      </c>
      <c r="F91" s="49">
        <v>10601</v>
      </c>
      <c r="G91" s="54" t="s">
        <v>328</v>
      </c>
      <c r="H91" s="54" t="s">
        <v>328</v>
      </c>
      <c r="I91" s="49">
        <v>7094</v>
      </c>
      <c r="J91" s="49">
        <v>82</v>
      </c>
      <c r="K91" s="49">
        <v>86.512195121951223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ht="12.75">
      <c r="A92" s="21" t="s">
        <v>167</v>
      </c>
      <c r="B92" s="22" t="s">
        <v>107</v>
      </c>
      <c r="C92" s="22" t="s">
        <v>126</v>
      </c>
      <c r="D92" s="22" t="s">
        <v>63</v>
      </c>
      <c r="E92" s="49">
        <v>1300</v>
      </c>
      <c r="F92" s="49">
        <v>6571</v>
      </c>
      <c r="G92" s="54" t="s">
        <v>328</v>
      </c>
      <c r="H92" s="54" t="s">
        <v>328</v>
      </c>
      <c r="I92" s="49">
        <v>4399</v>
      </c>
      <c r="J92" s="49">
        <v>90</v>
      </c>
      <c r="K92" s="49">
        <v>48.87777777777778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ht="12.75">
      <c r="A93" s="21" t="s">
        <v>168</v>
      </c>
      <c r="B93" s="22" t="s">
        <v>104</v>
      </c>
      <c r="C93" s="22" t="s">
        <v>169</v>
      </c>
      <c r="D93" s="22" t="s">
        <v>106</v>
      </c>
      <c r="E93" s="49">
        <v>894</v>
      </c>
      <c r="F93" s="49">
        <v>12685</v>
      </c>
      <c r="G93" s="54" t="s">
        <v>328</v>
      </c>
      <c r="H93" s="54" t="s">
        <v>328</v>
      </c>
      <c r="I93" s="49">
        <v>8457</v>
      </c>
      <c r="J93" s="49">
        <v>77</v>
      </c>
      <c r="K93" s="49">
        <v>109.83116883116882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ht="12.75">
      <c r="A94" s="21" t="s">
        <v>170</v>
      </c>
      <c r="B94" s="22" t="s">
        <v>48</v>
      </c>
      <c r="C94" s="22" t="s">
        <v>48</v>
      </c>
      <c r="D94" s="22" t="s">
        <v>66</v>
      </c>
      <c r="E94" s="49">
        <v>1477</v>
      </c>
      <c r="F94" s="49">
        <v>10488</v>
      </c>
      <c r="G94" s="54" t="s">
        <v>328</v>
      </c>
      <c r="H94" s="54" t="s">
        <v>328</v>
      </c>
      <c r="I94" s="49">
        <v>6865</v>
      </c>
      <c r="J94" s="49">
        <v>90</v>
      </c>
      <c r="K94" s="49">
        <v>76.277777777777771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ht="12.75">
      <c r="A95" s="21" t="s">
        <v>171</v>
      </c>
      <c r="B95" s="22" t="s">
        <v>78</v>
      </c>
      <c r="C95" s="22" t="s">
        <v>86</v>
      </c>
      <c r="D95" s="22" t="s">
        <v>63</v>
      </c>
      <c r="E95" s="49">
        <v>989</v>
      </c>
      <c r="F95" s="49">
        <v>4968</v>
      </c>
      <c r="G95" s="54" t="s">
        <v>328</v>
      </c>
      <c r="H95" s="54" t="s">
        <v>328</v>
      </c>
      <c r="I95" s="49">
        <v>3239</v>
      </c>
      <c r="J95" s="49">
        <v>53</v>
      </c>
      <c r="K95" s="49">
        <v>61.113207547169814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ht="12.75">
      <c r="A96" s="21" t="s">
        <v>172</v>
      </c>
      <c r="B96" s="22" t="s">
        <v>89</v>
      </c>
      <c r="C96" s="22" t="s">
        <v>173</v>
      </c>
      <c r="D96" s="22" t="s">
        <v>72</v>
      </c>
      <c r="E96" s="49">
        <v>541</v>
      </c>
      <c r="F96" s="49">
        <v>5368</v>
      </c>
      <c r="G96" s="54" t="s">
        <v>328</v>
      </c>
      <c r="H96" s="54" t="s">
        <v>328</v>
      </c>
      <c r="I96" s="49">
        <v>3578</v>
      </c>
      <c r="J96" s="49">
        <v>63</v>
      </c>
      <c r="K96" s="49">
        <v>56.793650793650791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ht="22.5">
      <c r="A97" s="21" t="s">
        <v>383</v>
      </c>
      <c r="B97" s="22" t="s">
        <v>175</v>
      </c>
      <c r="C97" s="22" t="s">
        <v>114</v>
      </c>
      <c r="D97" s="22" t="s">
        <v>60</v>
      </c>
      <c r="E97" s="49">
        <v>1042</v>
      </c>
      <c r="F97" s="49">
        <v>7771</v>
      </c>
      <c r="G97" s="54" t="s">
        <v>328</v>
      </c>
      <c r="H97" s="54" t="s">
        <v>328</v>
      </c>
      <c r="I97" s="49">
        <v>5466</v>
      </c>
      <c r="J97" s="49">
        <v>61</v>
      </c>
      <c r="K97" s="49">
        <v>89.606557377049185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ht="12.75">
      <c r="A98" s="21" t="s">
        <v>176</v>
      </c>
      <c r="B98" s="22" t="s">
        <v>67</v>
      </c>
      <c r="C98" s="22" t="s">
        <v>177</v>
      </c>
      <c r="D98" s="22" t="s">
        <v>63</v>
      </c>
      <c r="E98" s="49">
        <v>821</v>
      </c>
      <c r="F98" s="49">
        <v>6644</v>
      </c>
      <c r="G98" s="54" t="s">
        <v>328</v>
      </c>
      <c r="H98" s="54" t="s">
        <v>328</v>
      </c>
      <c r="I98" s="49">
        <v>4430</v>
      </c>
      <c r="J98" s="49">
        <v>69</v>
      </c>
      <c r="K98" s="49">
        <v>64.20289855072464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ht="12.75">
      <c r="A99" s="23" t="s">
        <v>47</v>
      </c>
      <c r="B99" s="22"/>
      <c r="C99" s="22"/>
      <c r="D99" s="22"/>
      <c r="E99" s="52">
        <v>14875</v>
      </c>
      <c r="F99" s="52">
        <v>102111</v>
      </c>
      <c r="G99" s="53" t="s">
        <v>328</v>
      </c>
      <c r="H99" s="53" t="s">
        <v>328</v>
      </c>
      <c r="I99" s="52">
        <v>69026</v>
      </c>
      <c r="J99" s="52">
        <v>895</v>
      </c>
      <c r="K99" s="52">
        <v>77.124022346368719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ht="12.75">
      <c r="A100" s="119" t="s">
        <v>329</v>
      </c>
      <c r="B100" s="119"/>
      <c r="C100" s="119"/>
      <c r="D100" s="119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ht="12.75">
      <c r="A101" s="111" t="s">
        <v>384</v>
      </c>
      <c r="B101" s="111"/>
      <c r="C101" s="111"/>
      <c r="D101" s="111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ht="12.75">
      <c r="A102" s="111"/>
      <c r="B102" s="111"/>
      <c r="C102" s="111"/>
      <c r="D102" s="111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ht="12.75">
      <c r="A103" s="131" t="s">
        <v>385</v>
      </c>
      <c r="B103" s="131"/>
      <c r="C103" s="131"/>
      <c r="D103" s="131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ht="12.75">
      <c r="A104" s="112" t="s">
        <v>386</v>
      </c>
      <c r="B104" s="132" t="s">
        <v>387</v>
      </c>
      <c r="C104" s="133"/>
      <c r="D104" s="134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ht="12.75"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ht="12.75">
      <c r="A106" s="142" t="s">
        <v>51</v>
      </c>
      <c r="B106" s="142"/>
      <c r="C106" s="142"/>
      <c r="D106" s="142"/>
      <c r="E106" s="142"/>
      <c r="F106" s="118" t="s">
        <v>52</v>
      </c>
      <c r="G106" s="118"/>
      <c r="H106" s="118"/>
      <c r="I106" s="118"/>
      <c r="J106" s="118" t="s">
        <v>132</v>
      </c>
      <c r="K106" s="118"/>
      <c r="L106" s="118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ht="18.75" thickBot="1">
      <c r="A107" s="28" t="s">
        <v>180</v>
      </c>
      <c r="B107" s="29" t="s">
        <v>54</v>
      </c>
      <c r="C107" s="30" t="s">
        <v>55</v>
      </c>
      <c r="D107" s="30" t="s">
        <v>56</v>
      </c>
      <c r="E107" s="29" t="s">
        <v>131</v>
      </c>
      <c r="F107" s="46" t="s">
        <v>46</v>
      </c>
      <c r="G107" s="47" t="s">
        <v>41</v>
      </c>
      <c r="H107" s="47" t="s">
        <v>57</v>
      </c>
      <c r="I107" s="47" t="s">
        <v>1</v>
      </c>
      <c r="J107" s="48" t="s">
        <v>159</v>
      </c>
      <c r="K107" s="48" t="s">
        <v>0</v>
      </c>
      <c r="L107" s="48" t="s">
        <v>158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s="34" customFormat="1" ht="13.5" thickBot="1">
      <c r="A108" s="31" t="s">
        <v>181</v>
      </c>
      <c r="B108" s="32" t="s">
        <v>152</v>
      </c>
      <c r="C108" s="33" t="s">
        <v>182</v>
      </c>
      <c r="D108" s="33" t="s">
        <v>182</v>
      </c>
      <c r="E108" s="32" t="s">
        <v>72</v>
      </c>
      <c r="F108" s="120">
        <v>146264</v>
      </c>
      <c r="G108" s="101">
        <v>9911</v>
      </c>
      <c r="H108" s="101">
        <v>5933</v>
      </c>
      <c r="I108" s="101">
        <v>293</v>
      </c>
      <c r="J108" s="101">
        <v>6873</v>
      </c>
      <c r="K108" s="101">
        <v>47</v>
      </c>
      <c r="L108" s="101">
        <v>146.2340425531915</v>
      </c>
    </row>
    <row r="109" spans="1:42" s="34" customFormat="1" ht="13.5" thickBot="1">
      <c r="A109" s="35" t="s">
        <v>183</v>
      </c>
      <c r="B109" s="36" t="s">
        <v>99</v>
      </c>
      <c r="C109" s="36" t="s">
        <v>184</v>
      </c>
      <c r="D109" s="36" t="s">
        <v>185</v>
      </c>
      <c r="E109" s="36" t="s">
        <v>72</v>
      </c>
      <c r="F109" s="121"/>
      <c r="G109" s="101">
        <v>4783</v>
      </c>
      <c r="H109" s="101">
        <v>2166</v>
      </c>
      <c r="I109" s="101">
        <v>664</v>
      </c>
      <c r="J109" s="101">
        <v>1660</v>
      </c>
      <c r="K109" s="101">
        <v>47</v>
      </c>
      <c r="L109" s="101">
        <v>35.319148936170215</v>
      </c>
    </row>
    <row r="110" spans="1:42" s="34" customFormat="1" ht="13.5" thickBot="1">
      <c r="A110" s="35" t="s">
        <v>186</v>
      </c>
      <c r="B110" s="36" t="s">
        <v>152</v>
      </c>
      <c r="C110" s="36" t="s">
        <v>187</v>
      </c>
      <c r="D110" s="36" t="s">
        <v>188</v>
      </c>
      <c r="E110" s="36" t="s">
        <v>72</v>
      </c>
      <c r="F110" s="121"/>
      <c r="G110" s="101">
        <v>9286</v>
      </c>
      <c r="H110" s="101">
        <v>4922</v>
      </c>
      <c r="I110" s="101">
        <v>209</v>
      </c>
      <c r="J110" s="101">
        <v>3174</v>
      </c>
      <c r="K110" s="101">
        <v>48</v>
      </c>
      <c r="L110" s="101">
        <v>66.125</v>
      </c>
    </row>
    <row r="111" spans="1:42" s="34" customFormat="1" ht="13.5" thickBot="1">
      <c r="A111" s="35" t="s">
        <v>189</v>
      </c>
      <c r="B111" s="36" t="s">
        <v>99</v>
      </c>
      <c r="C111" s="36" t="s">
        <v>184</v>
      </c>
      <c r="D111" s="36" t="s">
        <v>190</v>
      </c>
      <c r="E111" s="36" t="s">
        <v>72</v>
      </c>
      <c r="F111" s="121"/>
      <c r="G111" s="101">
        <v>8054</v>
      </c>
      <c r="H111" s="101">
        <v>2978</v>
      </c>
      <c r="I111" s="101">
        <v>357</v>
      </c>
      <c r="J111" s="101">
        <v>2092</v>
      </c>
      <c r="K111" s="101">
        <v>47</v>
      </c>
      <c r="L111" s="101">
        <v>44.51063829787234</v>
      </c>
    </row>
    <row r="112" spans="1:42" s="34" customFormat="1" ht="13.5" thickBot="1">
      <c r="A112" s="37" t="s">
        <v>191</v>
      </c>
      <c r="B112" s="36" t="s">
        <v>89</v>
      </c>
      <c r="C112" s="38" t="s">
        <v>173</v>
      </c>
      <c r="D112" s="38" t="s">
        <v>192</v>
      </c>
      <c r="E112" s="36" t="s">
        <v>72</v>
      </c>
      <c r="F112" s="121"/>
      <c r="G112" s="101">
        <v>3798</v>
      </c>
      <c r="H112" s="101">
        <v>1561</v>
      </c>
      <c r="I112" s="101">
        <v>81</v>
      </c>
      <c r="J112" s="101">
        <v>2197</v>
      </c>
      <c r="K112" s="101">
        <v>48</v>
      </c>
      <c r="L112" s="101">
        <v>45.770833333333336</v>
      </c>
    </row>
    <row r="113" spans="1:12" s="34" customFormat="1" ht="13.5" thickBot="1">
      <c r="A113" s="37" t="s">
        <v>193</v>
      </c>
      <c r="B113" s="36" t="s">
        <v>99</v>
      </c>
      <c r="C113" s="38" t="s">
        <v>140</v>
      </c>
      <c r="D113" s="38" t="s">
        <v>194</v>
      </c>
      <c r="E113" s="36" t="s">
        <v>72</v>
      </c>
      <c r="F113" s="121"/>
      <c r="G113" s="101">
        <v>9684</v>
      </c>
      <c r="H113" s="101">
        <v>6238</v>
      </c>
      <c r="I113" s="101">
        <v>366</v>
      </c>
      <c r="J113" s="101">
        <v>3666</v>
      </c>
      <c r="K113" s="101">
        <v>48</v>
      </c>
      <c r="L113" s="101">
        <v>76.375</v>
      </c>
    </row>
    <row r="114" spans="1:12" s="34" customFormat="1" ht="13.5" thickBot="1">
      <c r="A114" s="37" t="s">
        <v>195</v>
      </c>
      <c r="B114" s="36" t="s">
        <v>99</v>
      </c>
      <c r="C114" s="38" t="s">
        <v>184</v>
      </c>
      <c r="D114" s="38" t="s">
        <v>196</v>
      </c>
      <c r="E114" s="36" t="s">
        <v>72</v>
      </c>
      <c r="F114" s="121"/>
      <c r="G114" s="101">
        <v>19426</v>
      </c>
      <c r="H114" s="101">
        <v>11493</v>
      </c>
      <c r="I114" s="101">
        <v>641</v>
      </c>
      <c r="J114" s="101">
        <v>8402</v>
      </c>
      <c r="K114" s="101">
        <v>48</v>
      </c>
      <c r="L114" s="101">
        <v>175.04166666666666</v>
      </c>
    </row>
    <row r="115" spans="1:12" s="34" customFormat="1" ht="28.5" customHeight="1" thickBot="1">
      <c r="A115" s="37" t="s">
        <v>197</v>
      </c>
      <c r="B115" s="36" t="s">
        <v>152</v>
      </c>
      <c r="C115" s="38" t="s">
        <v>182</v>
      </c>
      <c r="D115" s="38" t="s">
        <v>198</v>
      </c>
      <c r="E115" s="36" t="s">
        <v>72</v>
      </c>
      <c r="F115" s="121"/>
      <c r="G115" s="101">
        <v>5975</v>
      </c>
      <c r="H115" s="101">
        <v>2359</v>
      </c>
      <c r="I115" s="101">
        <v>136</v>
      </c>
      <c r="J115" s="101">
        <v>2017</v>
      </c>
      <c r="K115" s="101">
        <v>48</v>
      </c>
      <c r="L115" s="101">
        <v>42.020833333333336</v>
      </c>
    </row>
    <row r="116" spans="1:12" s="34" customFormat="1" ht="13.5" thickBot="1">
      <c r="A116" s="35" t="s">
        <v>199</v>
      </c>
      <c r="B116" s="36" t="s">
        <v>89</v>
      </c>
      <c r="C116" s="36" t="s">
        <v>173</v>
      </c>
      <c r="D116" s="36" t="s">
        <v>173</v>
      </c>
      <c r="E116" s="36" t="s">
        <v>72</v>
      </c>
      <c r="F116" s="121"/>
      <c r="G116" s="101">
        <v>6863</v>
      </c>
      <c r="H116" s="101">
        <v>3516</v>
      </c>
      <c r="I116" s="101">
        <v>201</v>
      </c>
      <c r="J116" s="101">
        <v>2788</v>
      </c>
      <c r="K116" s="101">
        <v>49</v>
      </c>
      <c r="L116" s="101">
        <v>56.897959183673471</v>
      </c>
    </row>
    <row r="117" spans="1:12" s="34" customFormat="1" ht="13.5" thickBot="1">
      <c r="A117" s="37" t="s">
        <v>200</v>
      </c>
      <c r="B117" s="36" t="s">
        <v>89</v>
      </c>
      <c r="C117" s="38" t="s">
        <v>89</v>
      </c>
      <c r="D117" s="38" t="s">
        <v>201</v>
      </c>
      <c r="E117" s="36" t="s">
        <v>72</v>
      </c>
      <c r="F117" s="121"/>
      <c r="G117" s="101">
        <v>6604</v>
      </c>
      <c r="H117" s="101">
        <v>3527</v>
      </c>
      <c r="I117" s="101">
        <v>180</v>
      </c>
      <c r="J117" s="101">
        <v>5235</v>
      </c>
      <c r="K117" s="101">
        <v>49</v>
      </c>
      <c r="L117" s="101">
        <v>106.83673469387755</v>
      </c>
    </row>
    <row r="118" spans="1:12" s="34" customFormat="1" ht="13.5" thickBot="1">
      <c r="A118" s="37" t="s">
        <v>202</v>
      </c>
      <c r="B118" s="36" t="s">
        <v>203</v>
      </c>
      <c r="C118" s="38" t="s">
        <v>203</v>
      </c>
      <c r="D118" s="38" t="s">
        <v>204</v>
      </c>
      <c r="E118" s="36" t="s">
        <v>72</v>
      </c>
      <c r="F118" s="121"/>
      <c r="G118" s="101">
        <v>3535</v>
      </c>
      <c r="H118" s="101">
        <v>1597</v>
      </c>
      <c r="I118" s="101">
        <v>152</v>
      </c>
      <c r="J118" s="101">
        <v>1586</v>
      </c>
      <c r="K118" s="101">
        <v>49</v>
      </c>
      <c r="L118" s="101">
        <v>32.367346938775512</v>
      </c>
    </row>
    <row r="119" spans="1:12" s="34" customFormat="1" ht="13.5" thickBot="1">
      <c r="A119" s="37" t="s">
        <v>205</v>
      </c>
      <c r="B119" s="36" t="s">
        <v>70</v>
      </c>
      <c r="C119" s="38" t="s">
        <v>81</v>
      </c>
      <c r="D119" s="38" t="s">
        <v>206</v>
      </c>
      <c r="E119" s="36" t="s">
        <v>72</v>
      </c>
      <c r="F119" s="121"/>
      <c r="G119" s="101">
        <v>8352</v>
      </c>
      <c r="H119" s="101">
        <v>2438</v>
      </c>
      <c r="I119" s="101">
        <v>262</v>
      </c>
      <c r="J119" s="101">
        <v>2866</v>
      </c>
      <c r="K119" s="101">
        <v>50</v>
      </c>
      <c r="L119" s="101">
        <v>57.32</v>
      </c>
    </row>
    <row r="120" spans="1:12" s="34" customFormat="1" ht="13.5" thickBot="1">
      <c r="A120" s="37" t="s">
        <v>207</v>
      </c>
      <c r="B120" s="36" t="s">
        <v>99</v>
      </c>
      <c r="C120" s="38" t="s">
        <v>140</v>
      </c>
      <c r="D120" s="38" t="s">
        <v>208</v>
      </c>
      <c r="E120" s="36" t="s">
        <v>72</v>
      </c>
      <c r="F120" s="121"/>
      <c r="G120" s="101">
        <v>10163</v>
      </c>
      <c r="H120" s="101">
        <v>6047</v>
      </c>
      <c r="I120" s="101">
        <v>372</v>
      </c>
      <c r="J120" s="101">
        <v>7204</v>
      </c>
      <c r="K120" s="101">
        <v>48</v>
      </c>
      <c r="L120" s="101">
        <v>150.08333333333334</v>
      </c>
    </row>
    <row r="121" spans="1:12" s="34" customFormat="1" ht="13.5" thickBot="1">
      <c r="A121" s="37" t="s">
        <v>209</v>
      </c>
      <c r="B121" s="36" t="s">
        <v>99</v>
      </c>
      <c r="C121" s="38" t="s">
        <v>184</v>
      </c>
      <c r="D121" s="38" t="s">
        <v>210</v>
      </c>
      <c r="E121" s="36" t="s">
        <v>72</v>
      </c>
      <c r="F121" s="121"/>
      <c r="G121" s="101">
        <v>6223</v>
      </c>
      <c r="H121" s="101">
        <v>2965</v>
      </c>
      <c r="I121" s="101">
        <v>153</v>
      </c>
      <c r="J121" s="101">
        <v>2423</v>
      </c>
      <c r="K121" s="101">
        <v>48</v>
      </c>
      <c r="L121" s="101">
        <v>50.479166666666664</v>
      </c>
    </row>
    <row r="122" spans="1:12" s="34" customFormat="1" ht="13.5" thickBot="1">
      <c r="A122" s="35" t="s">
        <v>211</v>
      </c>
      <c r="B122" s="36" t="s">
        <v>203</v>
      </c>
      <c r="C122" s="36" t="s">
        <v>212</v>
      </c>
      <c r="D122" s="36" t="s">
        <v>213</v>
      </c>
      <c r="E122" s="36" t="s">
        <v>72</v>
      </c>
      <c r="F122" s="121"/>
      <c r="G122" s="101">
        <v>6942</v>
      </c>
      <c r="H122" s="101">
        <v>4171</v>
      </c>
      <c r="I122" s="101">
        <v>2018</v>
      </c>
      <c r="J122" s="101">
        <v>2474</v>
      </c>
      <c r="K122" s="101">
        <v>48</v>
      </c>
      <c r="L122" s="101">
        <v>51.541666666666664</v>
      </c>
    </row>
    <row r="123" spans="1:12" s="34" customFormat="1" ht="13.5" thickBot="1">
      <c r="A123" s="35" t="s">
        <v>214</v>
      </c>
      <c r="B123" s="36" t="s">
        <v>203</v>
      </c>
      <c r="C123" s="36" t="s">
        <v>203</v>
      </c>
      <c r="D123" s="36" t="s">
        <v>215</v>
      </c>
      <c r="E123" s="36" t="s">
        <v>72</v>
      </c>
      <c r="F123" s="121"/>
      <c r="G123" s="101">
        <v>8170</v>
      </c>
      <c r="H123" s="101">
        <v>2641</v>
      </c>
      <c r="I123" s="101">
        <v>180</v>
      </c>
      <c r="J123" s="101">
        <v>2534</v>
      </c>
      <c r="K123" s="101">
        <v>49</v>
      </c>
      <c r="L123" s="101">
        <v>51.714285714285715</v>
      </c>
    </row>
    <row r="124" spans="1:12" s="34" customFormat="1" ht="13.5" thickBot="1">
      <c r="A124" s="35" t="s">
        <v>216</v>
      </c>
      <c r="B124" s="36" t="s">
        <v>99</v>
      </c>
      <c r="C124" s="36" t="s">
        <v>140</v>
      </c>
      <c r="D124" s="36" t="s">
        <v>217</v>
      </c>
      <c r="E124" s="36" t="s">
        <v>72</v>
      </c>
      <c r="F124" s="121"/>
      <c r="G124" s="101">
        <v>17907</v>
      </c>
      <c r="H124" s="101">
        <v>9177</v>
      </c>
      <c r="I124" s="101">
        <v>293</v>
      </c>
      <c r="J124" s="101">
        <v>4690</v>
      </c>
      <c r="K124" s="101">
        <v>49</v>
      </c>
      <c r="L124" s="101">
        <v>95.714285714285708</v>
      </c>
    </row>
    <row r="125" spans="1:12" s="34" customFormat="1" ht="23.25" thickBot="1">
      <c r="A125" s="35" t="s">
        <v>218</v>
      </c>
      <c r="B125" s="36" t="s">
        <v>203</v>
      </c>
      <c r="C125" s="36" t="s">
        <v>212</v>
      </c>
      <c r="D125" s="38" t="s">
        <v>219</v>
      </c>
      <c r="E125" s="36" t="s">
        <v>72</v>
      </c>
      <c r="F125" s="121"/>
      <c r="G125" s="101">
        <v>8609</v>
      </c>
      <c r="H125" s="101">
        <v>3382</v>
      </c>
      <c r="I125" s="101">
        <v>259</v>
      </c>
      <c r="J125" s="101">
        <v>3444</v>
      </c>
      <c r="K125" s="101">
        <v>49</v>
      </c>
      <c r="L125" s="101">
        <v>70.285714285714292</v>
      </c>
    </row>
    <row r="126" spans="1:12" s="34" customFormat="1" ht="13.5" thickBot="1">
      <c r="A126" s="37" t="s">
        <v>220</v>
      </c>
      <c r="B126" s="36" t="s">
        <v>203</v>
      </c>
      <c r="C126" s="38" t="s">
        <v>203</v>
      </c>
      <c r="D126" s="38" t="s">
        <v>221</v>
      </c>
      <c r="E126" s="36" t="s">
        <v>72</v>
      </c>
      <c r="F126" s="121"/>
      <c r="G126" s="101">
        <v>17880</v>
      </c>
      <c r="H126" s="101">
        <v>8029</v>
      </c>
      <c r="I126" s="101">
        <v>606</v>
      </c>
      <c r="J126" s="101">
        <v>7492</v>
      </c>
      <c r="K126" s="101">
        <v>49</v>
      </c>
      <c r="L126" s="101">
        <v>152.89795918367346</v>
      </c>
    </row>
    <row r="127" spans="1:12" s="34" customFormat="1" ht="13.5" thickBot="1">
      <c r="A127" s="37" t="s">
        <v>222</v>
      </c>
      <c r="B127" s="36" t="s">
        <v>152</v>
      </c>
      <c r="C127" s="38" t="s">
        <v>182</v>
      </c>
      <c r="D127" s="38" t="s">
        <v>223</v>
      </c>
      <c r="E127" s="36" t="s">
        <v>72</v>
      </c>
      <c r="F127" s="121"/>
      <c r="G127" s="101">
        <v>5807</v>
      </c>
      <c r="H127" s="101">
        <v>1748</v>
      </c>
      <c r="I127" s="101">
        <v>160</v>
      </c>
      <c r="J127" s="101">
        <v>4097</v>
      </c>
      <c r="K127" s="101">
        <v>48</v>
      </c>
      <c r="L127" s="101">
        <v>85.354166666666671</v>
      </c>
    </row>
    <row r="128" spans="1:12" s="34" customFormat="1" ht="13.5" thickBot="1">
      <c r="A128" s="37" t="s">
        <v>224</v>
      </c>
      <c r="B128" s="36" t="s">
        <v>89</v>
      </c>
      <c r="C128" s="38" t="s">
        <v>173</v>
      </c>
      <c r="D128" s="38" t="s">
        <v>225</v>
      </c>
      <c r="E128" s="36" t="s">
        <v>72</v>
      </c>
      <c r="F128" s="121"/>
      <c r="G128" s="101">
        <v>9266</v>
      </c>
      <c r="H128" s="101">
        <v>4132</v>
      </c>
      <c r="I128" s="101">
        <v>246</v>
      </c>
      <c r="J128" s="101">
        <v>3000</v>
      </c>
      <c r="K128" s="101">
        <v>50</v>
      </c>
      <c r="L128" s="101">
        <v>60</v>
      </c>
    </row>
    <row r="129" spans="1:42" s="34" customFormat="1" ht="13.5" thickBot="1">
      <c r="A129" s="37" t="s">
        <v>226</v>
      </c>
      <c r="B129" s="36" t="s">
        <v>138</v>
      </c>
      <c r="C129" s="38" t="s">
        <v>138</v>
      </c>
      <c r="D129" s="38" t="s">
        <v>227</v>
      </c>
      <c r="E129" s="36" t="s">
        <v>72</v>
      </c>
      <c r="F129" s="121"/>
      <c r="G129" s="101">
        <v>11273</v>
      </c>
      <c r="H129" s="101">
        <v>3370</v>
      </c>
      <c r="I129" s="101">
        <v>241</v>
      </c>
      <c r="J129" s="101">
        <v>2362</v>
      </c>
      <c r="K129" s="101">
        <v>50</v>
      </c>
      <c r="L129" s="101">
        <v>47.24</v>
      </c>
    </row>
    <row r="130" spans="1:42" s="34" customFormat="1" ht="13.5" thickBot="1">
      <c r="A130" s="35" t="s">
        <v>228</v>
      </c>
      <c r="B130" s="36" t="s">
        <v>138</v>
      </c>
      <c r="C130" s="36" t="s">
        <v>138</v>
      </c>
      <c r="D130" s="36" t="s">
        <v>229</v>
      </c>
      <c r="E130" s="36" t="s">
        <v>72</v>
      </c>
      <c r="F130" s="121"/>
      <c r="G130" s="101">
        <v>5751</v>
      </c>
      <c r="H130" s="101">
        <v>3266</v>
      </c>
      <c r="I130" s="101">
        <v>236</v>
      </c>
      <c r="J130" s="101">
        <v>4512</v>
      </c>
      <c r="K130" s="101">
        <v>47</v>
      </c>
      <c r="L130" s="101">
        <v>96</v>
      </c>
    </row>
    <row r="131" spans="1:42" s="34" customFormat="1" ht="23.25" thickBot="1">
      <c r="A131" s="37" t="s">
        <v>230</v>
      </c>
      <c r="B131" s="36" t="s">
        <v>99</v>
      </c>
      <c r="C131" s="38" t="s">
        <v>140</v>
      </c>
      <c r="D131" s="38" t="s">
        <v>231</v>
      </c>
      <c r="E131" s="36" t="s">
        <v>72</v>
      </c>
      <c r="F131" s="121"/>
      <c r="G131" s="101">
        <v>6646</v>
      </c>
      <c r="H131" s="101">
        <v>3922</v>
      </c>
      <c r="I131" s="101">
        <v>236</v>
      </c>
      <c r="J131" s="101">
        <v>2354</v>
      </c>
      <c r="K131" s="101">
        <v>47</v>
      </c>
      <c r="L131" s="101">
        <v>50.085106382978722</v>
      </c>
    </row>
    <row r="132" spans="1:42" s="34" customFormat="1" ht="13.5" thickBot="1">
      <c r="A132" s="37" t="s">
        <v>232</v>
      </c>
      <c r="B132" s="36" t="s">
        <v>89</v>
      </c>
      <c r="C132" s="38" t="s">
        <v>233</v>
      </c>
      <c r="D132" s="38" t="s">
        <v>233</v>
      </c>
      <c r="E132" s="36" t="s">
        <v>72</v>
      </c>
      <c r="F132" s="121"/>
      <c r="G132" s="101">
        <v>6800</v>
      </c>
      <c r="H132" s="101">
        <v>3100</v>
      </c>
      <c r="I132" s="101">
        <v>227</v>
      </c>
      <c r="J132" s="101">
        <v>2869</v>
      </c>
      <c r="K132" s="101">
        <v>47</v>
      </c>
      <c r="L132" s="101">
        <v>61.042553191489361</v>
      </c>
    </row>
    <row r="133" spans="1:42" s="34" customFormat="1" ht="15.75" thickBot="1">
      <c r="A133" s="37" t="s">
        <v>234</v>
      </c>
      <c r="B133" s="36" t="s">
        <v>152</v>
      </c>
      <c r="C133" s="38" t="s">
        <v>187</v>
      </c>
      <c r="D133" s="38" t="s">
        <v>235</v>
      </c>
      <c r="E133" s="36" t="s">
        <v>72</v>
      </c>
      <c r="F133" s="121"/>
      <c r="G133" s="101">
        <v>6669</v>
      </c>
      <c r="H133" s="101">
        <v>2827</v>
      </c>
      <c r="I133" s="101">
        <v>191</v>
      </c>
      <c r="J133" s="101">
        <v>2093</v>
      </c>
      <c r="K133" s="101">
        <v>47</v>
      </c>
      <c r="L133" s="101">
        <v>44.531914893617021</v>
      </c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</row>
    <row r="134" spans="1:42" s="34" customFormat="1" ht="15.75" thickBot="1">
      <c r="A134" s="37" t="s">
        <v>236</v>
      </c>
      <c r="B134" s="36" t="s">
        <v>70</v>
      </c>
      <c r="C134" s="38" t="s">
        <v>81</v>
      </c>
      <c r="D134" s="38" t="s">
        <v>237</v>
      </c>
      <c r="E134" s="36" t="s">
        <v>72</v>
      </c>
      <c r="F134" s="121"/>
      <c r="G134" s="101">
        <v>9925</v>
      </c>
      <c r="H134" s="101">
        <v>2962</v>
      </c>
      <c r="I134" s="101">
        <v>150</v>
      </c>
      <c r="J134" s="101">
        <v>2035</v>
      </c>
      <c r="K134" s="101">
        <v>47</v>
      </c>
      <c r="L134" s="101">
        <v>43.297872340425535</v>
      </c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</row>
    <row r="135" spans="1:42" s="34" customFormat="1" ht="15.75" thickBot="1">
      <c r="A135" s="40" t="s">
        <v>42</v>
      </c>
      <c r="B135" s="41"/>
      <c r="C135" s="41"/>
      <c r="D135" s="41"/>
      <c r="E135" s="42"/>
      <c r="F135" s="121"/>
      <c r="G135" s="101">
        <v>234302</v>
      </c>
      <c r="H135" s="101">
        <v>110467</v>
      </c>
      <c r="I135" s="101">
        <v>9110</v>
      </c>
      <c r="J135" s="101">
        <v>96139</v>
      </c>
      <c r="K135" s="101">
        <v>1301</v>
      </c>
      <c r="L135" s="101">
        <v>73.896233666410453</v>
      </c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</row>
    <row r="136" spans="1:42" s="34" customFormat="1" ht="15.75" thickBot="1">
      <c r="A136" s="37" t="s">
        <v>238</v>
      </c>
      <c r="B136" s="36" t="s">
        <v>87</v>
      </c>
      <c r="C136" s="38" t="s">
        <v>87</v>
      </c>
      <c r="D136" s="38" t="s">
        <v>239</v>
      </c>
      <c r="E136" s="36" t="s">
        <v>60</v>
      </c>
      <c r="F136" s="121"/>
      <c r="G136" s="101">
        <v>8406</v>
      </c>
      <c r="H136" s="101">
        <v>3920</v>
      </c>
      <c r="I136" s="101">
        <v>159</v>
      </c>
      <c r="J136" s="101">
        <v>2396</v>
      </c>
      <c r="K136" s="101">
        <v>48</v>
      </c>
      <c r="L136" s="101">
        <v>49.916666666666664</v>
      </c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</row>
    <row r="137" spans="1:42" s="34" customFormat="1" ht="15.75" thickBot="1">
      <c r="A137" s="37" t="s">
        <v>240</v>
      </c>
      <c r="B137" s="36" t="s">
        <v>155</v>
      </c>
      <c r="C137" s="38" t="s">
        <v>241</v>
      </c>
      <c r="D137" s="38" t="s">
        <v>242</v>
      </c>
      <c r="E137" s="36" t="s">
        <v>60</v>
      </c>
      <c r="F137" s="121"/>
      <c r="G137" s="101">
        <v>11270</v>
      </c>
      <c r="H137" s="101">
        <v>6627</v>
      </c>
      <c r="I137" s="101">
        <v>301</v>
      </c>
      <c r="J137" s="101">
        <v>4549</v>
      </c>
      <c r="K137" s="101">
        <v>48</v>
      </c>
      <c r="L137" s="101">
        <v>94.770833333333329</v>
      </c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</row>
    <row r="138" spans="1:42" s="34" customFormat="1" ht="23.25" thickBot="1">
      <c r="A138" s="37" t="s">
        <v>243</v>
      </c>
      <c r="B138" s="36" t="s">
        <v>124</v>
      </c>
      <c r="C138" s="38" t="s">
        <v>124</v>
      </c>
      <c r="D138" s="38" t="s">
        <v>244</v>
      </c>
      <c r="E138" s="36" t="s">
        <v>60</v>
      </c>
      <c r="F138" s="121"/>
      <c r="G138" s="101">
        <v>9875</v>
      </c>
      <c r="H138" s="101">
        <v>6115</v>
      </c>
      <c r="I138" s="101">
        <v>191</v>
      </c>
      <c r="J138" s="101">
        <v>3184</v>
      </c>
      <c r="K138" s="101">
        <v>49</v>
      </c>
      <c r="L138" s="101">
        <v>64.979591836734699</v>
      </c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</row>
    <row r="139" spans="1:42" s="34" customFormat="1" ht="15.75" thickBot="1">
      <c r="A139" s="37" t="s">
        <v>245</v>
      </c>
      <c r="B139" s="36" t="s">
        <v>94</v>
      </c>
      <c r="C139" s="38" t="s">
        <v>246</v>
      </c>
      <c r="D139" s="38" t="s">
        <v>247</v>
      </c>
      <c r="E139" s="36" t="s">
        <v>60</v>
      </c>
      <c r="F139" s="121"/>
      <c r="G139" s="101">
        <v>7599</v>
      </c>
      <c r="H139" s="101">
        <v>3478</v>
      </c>
      <c r="I139" s="101">
        <v>1139</v>
      </c>
      <c r="J139" s="101">
        <v>2825</v>
      </c>
      <c r="K139" s="101">
        <v>47</v>
      </c>
      <c r="L139" s="101">
        <v>60.106382978723403</v>
      </c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</row>
    <row r="140" spans="1:42" s="34" customFormat="1" ht="15.75" thickBot="1">
      <c r="A140" s="35" t="s">
        <v>248</v>
      </c>
      <c r="B140" s="36" t="s">
        <v>94</v>
      </c>
      <c r="C140" s="36" t="s">
        <v>249</v>
      </c>
      <c r="D140" s="36" t="s">
        <v>250</v>
      </c>
      <c r="E140" s="36" t="s">
        <v>60</v>
      </c>
      <c r="F140" s="121"/>
      <c r="G140" s="101">
        <v>8542</v>
      </c>
      <c r="H140" s="101">
        <v>4803</v>
      </c>
      <c r="I140" s="101">
        <v>165</v>
      </c>
      <c r="J140" s="101">
        <v>2622</v>
      </c>
      <c r="K140" s="101">
        <v>47</v>
      </c>
      <c r="L140" s="101">
        <v>55.787234042553195</v>
      </c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</row>
    <row r="141" spans="1:42" s="34" customFormat="1" ht="15.75" thickBot="1">
      <c r="A141" s="37" t="s">
        <v>251</v>
      </c>
      <c r="B141" s="36" t="s">
        <v>97</v>
      </c>
      <c r="C141" s="38" t="s">
        <v>97</v>
      </c>
      <c r="D141" s="38" t="s">
        <v>252</v>
      </c>
      <c r="E141" s="36" t="s">
        <v>60</v>
      </c>
      <c r="F141" s="121"/>
      <c r="G141" s="101">
        <v>6715</v>
      </c>
      <c r="H141" s="101">
        <v>2479</v>
      </c>
      <c r="I141" s="101">
        <v>146</v>
      </c>
      <c r="J141" s="101">
        <v>2548</v>
      </c>
      <c r="K141" s="101">
        <v>47</v>
      </c>
      <c r="L141" s="101">
        <v>54.212765957446805</v>
      </c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</row>
    <row r="142" spans="1:42" s="34" customFormat="1" ht="15.75" thickBot="1">
      <c r="A142" s="35" t="s">
        <v>253</v>
      </c>
      <c r="B142" s="36" t="s">
        <v>119</v>
      </c>
      <c r="C142" s="36" t="s">
        <v>157</v>
      </c>
      <c r="D142" s="36" t="s">
        <v>157</v>
      </c>
      <c r="E142" s="36" t="s">
        <v>60</v>
      </c>
      <c r="F142" s="121"/>
      <c r="G142" s="101">
        <v>10529</v>
      </c>
      <c r="H142" s="101">
        <v>5598</v>
      </c>
      <c r="I142" s="101">
        <v>294</v>
      </c>
      <c r="J142" s="101">
        <v>5063</v>
      </c>
      <c r="K142" s="101">
        <v>47</v>
      </c>
      <c r="L142" s="101">
        <v>107.72340425531915</v>
      </c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</row>
    <row r="143" spans="1:42" s="34" customFormat="1" ht="15.75" thickBot="1">
      <c r="A143" s="37" t="s">
        <v>254</v>
      </c>
      <c r="B143" s="36" t="s">
        <v>119</v>
      </c>
      <c r="C143" s="38" t="s">
        <v>119</v>
      </c>
      <c r="D143" s="38" t="s">
        <v>255</v>
      </c>
      <c r="E143" s="36" t="s">
        <v>60</v>
      </c>
      <c r="F143" s="121"/>
      <c r="G143" s="101">
        <v>11907</v>
      </c>
      <c r="H143" s="101">
        <v>6568</v>
      </c>
      <c r="I143" s="101">
        <v>468</v>
      </c>
      <c r="J143" s="101">
        <v>5403</v>
      </c>
      <c r="K143" s="101">
        <v>47</v>
      </c>
      <c r="L143" s="101">
        <v>114.95744680851064</v>
      </c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</row>
    <row r="144" spans="1:42" s="34" customFormat="1" ht="15.75" thickBot="1">
      <c r="A144" s="35" t="s">
        <v>256</v>
      </c>
      <c r="B144" s="36" t="s">
        <v>155</v>
      </c>
      <c r="C144" s="36" t="s">
        <v>155</v>
      </c>
      <c r="D144" s="36" t="s">
        <v>257</v>
      </c>
      <c r="E144" s="36" t="s">
        <v>60</v>
      </c>
      <c r="F144" s="121"/>
      <c r="G144" s="101">
        <v>7735</v>
      </c>
      <c r="H144" s="101">
        <v>4000</v>
      </c>
      <c r="I144" s="101">
        <v>183</v>
      </c>
      <c r="J144" s="101">
        <v>3176</v>
      </c>
      <c r="K144" s="101">
        <v>48</v>
      </c>
      <c r="L144" s="101">
        <v>66.166666666666671</v>
      </c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</row>
    <row r="145" spans="1:42" s="34" customFormat="1" ht="15.75" thickBot="1">
      <c r="A145" s="37" t="s">
        <v>258</v>
      </c>
      <c r="B145" s="36" t="s">
        <v>119</v>
      </c>
      <c r="C145" s="38" t="s">
        <v>259</v>
      </c>
      <c r="D145" s="38" t="s">
        <v>260</v>
      </c>
      <c r="E145" s="36" t="s">
        <v>60</v>
      </c>
      <c r="F145" s="121"/>
      <c r="G145" s="101">
        <v>15299</v>
      </c>
      <c r="H145" s="101">
        <v>7913</v>
      </c>
      <c r="I145" s="101">
        <v>270</v>
      </c>
      <c r="J145" s="101">
        <v>6386</v>
      </c>
      <c r="K145" s="101">
        <v>50</v>
      </c>
      <c r="L145" s="101">
        <v>127.72</v>
      </c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</row>
    <row r="146" spans="1:42" s="34" customFormat="1" ht="15.75" thickBot="1">
      <c r="A146" s="37" t="s">
        <v>261</v>
      </c>
      <c r="B146" s="36" t="s">
        <v>125</v>
      </c>
      <c r="C146" s="38" t="s">
        <v>125</v>
      </c>
      <c r="D146" s="38" t="s">
        <v>262</v>
      </c>
      <c r="E146" s="36" t="s">
        <v>60</v>
      </c>
      <c r="F146" s="121"/>
      <c r="G146" s="101">
        <v>6783</v>
      </c>
      <c r="H146" s="101">
        <v>2171</v>
      </c>
      <c r="I146" s="101">
        <v>2014</v>
      </c>
      <c r="J146" s="101">
        <v>3079</v>
      </c>
      <c r="K146" s="101">
        <v>48</v>
      </c>
      <c r="L146" s="101">
        <v>64.145833333333329</v>
      </c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</row>
    <row r="147" spans="1:42" s="34" customFormat="1" ht="15.75" thickBot="1">
      <c r="A147" s="37" t="s">
        <v>263</v>
      </c>
      <c r="B147" s="36" t="s">
        <v>87</v>
      </c>
      <c r="C147" s="38" t="s">
        <v>87</v>
      </c>
      <c r="D147" s="38" t="s">
        <v>87</v>
      </c>
      <c r="E147" s="36" t="s">
        <v>60</v>
      </c>
      <c r="F147" s="121"/>
      <c r="G147" s="101">
        <v>8067</v>
      </c>
      <c r="H147" s="101">
        <v>3537</v>
      </c>
      <c r="I147" s="101">
        <v>243</v>
      </c>
      <c r="J147" s="101">
        <v>3202</v>
      </c>
      <c r="K147" s="101">
        <v>49</v>
      </c>
      <c r="L147" s="101">
        <v>65.34693877551021</v>
      </c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</row>
    <row r="148" spans="1:42" s="34" customFormat="1" ht="15.75" thickBot="1">
      <c r="A148" s="37" t="s">
        <v>264</v>
      </c>
      <c r="B148" s="36" t="s">
        <v>128</v>
      </c>
      <c r="C148" s="38" t="s">
        <v>129</v>
      </c>
      <c r="D148" s="38" t="s">
        <v>265</v>
      </c>
      <c r="E148" s="36" t="s">
        <v>60</v>
      </c>
      <c r="F148" s="121"/>
      <c r="G148" s="101">
        <v>10555</v>
      </c>
      <c r="H148" s="101">
        <v>6305</v>
      </c>
      <c r="I148" s="101">
        <v>235</v>
      </c>
      <c r="J148" s="101">
        <v>3988</v>
      </c>
      <c r="K148" s="101">
        <v>49</v>
      </c>
      <c r="L148" s="101">
        <v>81.387755102040813</v>
      </c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</row>
    <row r="149" spans="1:42" s="34" customFormat="1" ht="15.75" thickBot="1">
      <c r="A149" s="37" t="s">
        <v>266</v>
      </c>
      <c r="B149" s="36" t="s">
        <v>125</v>
      </c>
      <c r="C149" s="38" t="s">
        <v>267</v>
      </c>
      <c r="D149" s="38" t="s">
        <v>267</v>
      </c>
      <c r="E149" s="36" t="s">
        <v>60</v>
      </c>
      <c r="F149" s="121"/>
      <c r="G149" s="101">
        <v>9247</v>
      </c>
      <c r="H149" s="101">
        <v>4007</v>
      </c>
      <c r="I149" s="101">
        <v>837</v>
      </c>
      <c r="J149" s="101">
        <v>3616</v>
      </c>
      <c r="K149" s="101">
        <v>48</v>
      </c>
      <c r="L149" s="101">
        <v>75.333333333333329</v>
      </c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</row>
    <row r="150" spans="1:42" s="34" customFormat="1" ht="15.75" thickBot="1">
      <c r="A150" s="35" t="s">
        <v>268</v>
      </c>
      <c r="B150" s="36" t="s">
        <v>155</v>
      </c>
      <c r="C150" s="36" t="s">
        <v>269</v>
      </c>
      <c r="D150" s="36" t="s">
        <v>270</v>
      </c>
      <c r="E150" s="36" t="s">
        <v>60</v>
      </c>
      <c r="F150" s="121"/>
      <c r="G150" s="101">
        <v>14748</v>
      </c>
      <c r="H150" s="101">
        <v>9039</v>
      </c>
      <c r="I150" s="101">
        <v>366</v>
      </c>
      <c r="J150" s="101">
        <v>4674</v>
      </c>
      <c r="K150" s="101">
        <v>49</v>
      </c>
      <c r="L150" s="101">
        <v>95.387755102040813</v>
      </c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</row>
    <row r="151" spans="1:42" s="34" customFormat="1" ht="15.75" thickBot="1">
      <c r="A151" s="35" t="s">
        <v>271</v>
      </c>
      <c r="B151" s="36" t="s">
        <v>155</v>
      </c>
      <c r="C151" s="36" t="s">
        <v>269</v>
      </c>
      <c r="D151" s="36" t="s">
        <v>272</v>
      </c>
      <c r="E151" s="36" t="s">
        <v>60</v>
      </c>
      <c r="F151" s="121"/>
      <c r="G151" s="101">
        <v>7484</v>
      </c>
      <c r="H151" s="101">
        <v>3458</v>
      </c>
      <c r="I151" s="101">
        <v>227</v>
      </c>
      <c r="J151" s="101">
        <v>2963</v>
      </c>
      <c r="K151" s="101">
        <v>48</v>
      </c>
      <c r="L151" s="101">
        <v>61.729166666666664</v>
      </c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</row>
    <row r="152" spans="1:42" s="34" customFormat="1" ht="15.75" thickBot="1">
      <c r="A152" s="35" t="s">
        <v>273</v>
      </c>
      <c r="B152" s="36" t="s">
        <v>128</v>
      </c>
      <c r="C152" s="36" t="s">
        <v>128</v>
      </c>
      <c r="D152" s="36" t="s">
        <v>128</v>
      </c>
      <c r="E152" s="36" t="s">
        <v>60</v>
      </c>
      <c r="F152" s="121"/>
      <c r="G152" s="101">
        <v>5251</v>
      </c>
      <c r="H152" s="101">
        <v>1484</v>
      </c>
      <c r="I152" s="101">
        <v>141</v>
      </c>
      <c r="J152" s="101">
        <v>4123</v>
      </c>
      <c r="K152" s="101">
        <v>49</v>
      </c>
      <c r="L152" s="101">
        <v>84.142857142857139</v>
      </c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</row>
    <row r="153" spans="1:42" s="34" customFormat="1" ht="15.75" thickBot="1">
      <c r="A153" s="37" t="s">
        <v>274</v>
      </c>
      <c r="B153" s="36" t="s">
        <v>128</v>
      </c>
      <c r="C153" s="38" t="s">
        <v>128</v>
      </c>
      <c r="D153" s="38" t="s">
        <v>275</v>
      </c>
      <c r="E153" s="36" t="s">
        <v>60</v>
      </c>
      <c r="F153" s="121"/>
      <c r="G153" s="101">
        <v>9766</v>
      </c>
      <c r="H153" s="101">
        <v>5522</v>
      </c>
      <c r="I153" s="101">
        <v>192</v>
      </c>
      <c r="J153" s="101">
        <v>3074</v>
      </c>
      <c r="K153" s="101">
        <v>47</v>
      </c>
      <c r="L153" s="101">
        <v>65.40425531914893</v>
      </c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</row>
    <row r="154" spans="1:42" s="34" customFormat="1" ht="15.75" thickBot="1">
      <c r="A154" s="35" t="s">
        <v>276</v>
      </c>
      <c r="B154" s="36" t="s">
        <v>155</v>
      </c>
      <c r="C154" s="36" t="s">
        <v>155</v>
      </c>
      <c r="D154" s="36" t="s">
        <v>155</v>
      </c>
      <c r="E154" s="36" t="s">
        <v>60</v>
      </c>
      <c r="F154" s="121"/>
      <c r="G154" s="101">
        <v>9261</v>
      </c>
      <c r="H154" s="101">
        <v>4727</v>
      </c>
      <c r="I154" s="101">
        <v>195</v>
      </c>
      <c r="J154" s="101">
        <v>3526</v>
      </c>
      <c r="K154" s="101">
        <v>48</v>
      </c>
      <c r="L154" s="101">
        <v>73.458333333333329</v>
      </c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</row>
    <row r="155" spans="1:42" s="34" customFormat="1" ht="15.75" thickBot="1">
      <c r="A155" s="37" t="s">
        <v>277</v>
      </c>
      <c r="B155" s="36" t="s">
        <v>119</v>
      </c>
      <c r="C155" s="38" t="s">
        <v>157</v>
      </c>
      <c r="D155" s="38" t="s">
        <v>278</v>
      </c>
      <c r="E155" s="36" t="s">
        <v>60</v>
      </c>
      <c r="F155" s="121"/>
      <c r="G155" s="101">
        <v>9097</v>
      </c>
      <c r="H155" s="101">
        <v>3253</v>
      </c>
      <c r="I155" s="101">
        <v>948</v>
      </c>
      <c r="J155" s="101">
        <v>3990</v>
      </c>
      <c r="K155" s="101">
        <v>49</v>
      </c>
      <c r="L155" s="101">
        <v>81.428571428571431</v>
      </c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</row>
    <row r="156" spans="1:42" s="34" customFormat="1" ht="15.75" thickBot="1">
      <c r="A156" s="37" t="s">
        <v>279</v>
      </c>
      <c r="B156" s="36" t="s">
        <v>125</v>
      </c>
      <c r="C156" s="38" t="s">
        <v>280</v>
      </c>
      <c r="D156" s="38" t="s">
        <v>280</v>
      </c>
      <c r="E156" s="36" t="s">
        <v>60</v>
      </c>
      <c r="F156" s="121"/>
      <c r="G156" s="101">
        <v>6396</v>
      </c>
      <c r="H156" s="101">
        <v>2497</v>
      </c>
      <c r="I156" s="101">
        <v>215</v>
      </c>
      <c r="J156" s="101">
        <v>3532</v>
      </c>
      <c r="K156" s="101">
        <v>47</v>
      </c>
      <c r="L156" s="101">
        <v>75.148936170212764</v>
      </c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</row>
    <row r="157" spans="1:42" s="34" customFormat="1" ht="23.25" thickBot="1">
      <c r="A157" s="37" t="s">
        <v>281</v>
      </c>
      <c r="B157" s="36" t="s">
        <v>135</v>
      </c>
      <c r="C157" s="38" t="s">
        <v>135</v>
      </c>
      <c r="D157" s="38" t="s">
        <v>135</v>
      </c>
      <c r="E157" s="36" t="s">
        <v>60</v>
      </c>
      <c r="F157" s="121"/>
      <c r="G157" s="101">
        <v>12362</v>
      </c>
      <c r="H157" s="101">
        <v>5929</v>
      </c>
      <c r="I157" s="101">
        <v>404</v>
      </c>
      <c r="J157" s="101">
        <v>4992</v>
      </c>
      <c r="K157" s="101">
        <v>46</v>
      </c>
      <c r="L157" s="101">
        <v>108.52173913043478</v>
      </c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</row>
    <row r="158" spans="1:42" s="34" customFormat="1" ht="15.75" thickBot="1">
      <c r="A158" s="37" t="s">
        <v>282</v>
      </c>
      <c r="B158" s="36" t="s">
        <v>155</v>
      </c>
      <c r="C158" s="38" t="s">
        <v>155</v>
      </c>
      <c r="D158" s="38" t="s">
        <v>283</v>
      </c>
      <c r="E158" s="36" t="s">
        <v>60</v>
      </c>
      <c r="F158" s="121"/>
      <c r="G158" s="101">
        <v>4924</v>
      </c>
      <c r="H158" s="101">
        <v>1962</v>
      </c>
      <c r="I158" s="101">
        <v>106</v>
      </c>
      <c r="J158" s="101">
        <v>1773</v>
      </c>
      <c r="K158" s="101">
        <v>47</v>
      </c>
      <c r="L158" s="101">
        <v>37.723404255319146</v>
      </c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</row>
    <row r="159" spans="1:42" s="34" customFormat="1" ht="15.75" thickBot="1">
      <c r="A159" s="37" t="s">
        <v>284</v>
      </c>
      <c r="B159" s="36" t="s">
        <v>87</v>
      </c>
      <c r="C159" s="38" t="s">
        <v>87</v>
      </c>
      <c r="D159" s="38" t="s">
        <v>285</v>
      </c>
      <c r="E159" s="36" t="s">
        <v>60</v>
      </c>
      <c r="F159" s="121"/>
      <c r="G159" s="101">
        <v>11232</v>
      </c>
      <c r="H159" s="101">
        <v>6675</v>
      </c>
      <c r="I159" s="101">
        <v>271</v>
      </c>
      <c r="J159" s="101">
        <v>3080</v>
      </c>
      <c r="K159" s="101">
        <v>47</v>
      </c>
      <c r="L159" s="101">
        <v>65.531914893617028</v>
      </c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</row>
    <row r="160" spans="1:42" s="34" customFormat="1" ht="15.75" thickBot="1">
      <c r="A160" s="43" t="s">
        <v>43</v>
      </c>
      <c r="B160" s="44"/>
      <c r="C160" s="44"/>
      <c r="D160" s="44"/>
      <c r="E160" s="45"/>
      <c r="F160" s="121"/>
      <c r="G160" s="101">
        <v>223050</v>
      </c>
      <c r="H160" s="101">
        <v>112067</v>
      </c>
      <c r="I160" s="101">
        <v>9710</v>
      </c>
      <c r="J160" s="101">
        <v>87764</v>
      </c>
      <c r="K160" s="101">
        <v>1149</v>
      </c>
      <c r="L160" s="101">
        <v>76.382941688424722</v>
      </c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</row>
    <row r="161" spans="1:42" s="34" customFormat="1" ht="15.75" thickBot="1">
      <c r="A161" s="37" t="s">
        <v>286</v>
      </c>
      <c r="B161" s="36" t="s">
        <v>93</v>
      </c>
      <c r="C161" s="38" t="s">
        <v>93</v>
      </c>
      <c r="D161" s="38" t="s">
        <v>93</v>
      </c>
      <c r="E161" s="36" t="s">
        <v>63</v>
      </c>
      <c r="F161" s="121"/>
      <c r="G161" s="101">
        <v>6052</v>
      </c>
      <c r="H161" s="101">
        <v>3706</v>
      </c>
      <c r="I161" s="101">
        <v>307</v>
      </c>
      <c r="J161" s="101">
        <v>6368</v>
      </c>
      <c r="K161" s="101">
        <v>46</v>
      </c>
      <c r="L161" s="101">
        <v>138.43478260869566</v>
      </c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</row>
    <row r="162" spans="1:42" s="34" customFormat="1" ht="15.75" thickBot="1">
      <c r="A162" s="35" t="s">
        <v>287</v>
      </c>
      <c r="B162" s="36" t="s">
        <v>78</v>
      </c>
      <c r="C162" s="36" t="s">
        <v>86</v>
      </c>
      <c r="D162" s="36" t="s">
        <v>288</v>
      </c>
      <c r="E162" s="36" t="s">
        <v>63</v>
      </c>
      <c r="F162" s="121"/>
      <c r="G162" s="101">
        <v>6462</v>
      </c>
      <c r="H162" s="101">
        <v>3789</v>
      </c>
      <c r="I162" s="101">
        <v>210</v>
      </c>
      <c r="J162" s="101">
        <v>2950</v>
      </c>
      <c r="K162" s="101">
        <v>47</v>
      </c>
      <c r="L162" s="101">
        <v>62.765957446808514</v>
      </c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</row>
    <row r="163" spans="1:42" s="34" customFormat="1" ht="15.75" thickBot="1">
      <c r="A163" s="35" t="s">
        <v>289</v>
      </c>
      <c r="B163" s="36" t="s">
        <v>68</v>
      </c>
      <c r="C163" s="36" t="s">
        <v>68</v>
      </c>
      <c r="D163" s="36" t="s">
        <v>290</v>
      </c>
      <c r="E163" s="36" t="s">
        <v>63</v>
      </c>
      <c r="F163" s="121"/>
      <c r="G163" s="101">
        <v>6789</v>
      </c>
      <c r="H163" s="101">
        <v>2896</v>
      </c>
      <c r="I163" s="101">
        <v>280</v>
      </c>
      <c r="J163" s="101">
        <v>3303</v>
      </c>
      <c r="K163" s="101">
        <v>48</v>
      </c>
      <c r="L163" s="101">
        <v>68.8125</v>
      </c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</row>
    <row r="164" spans="1:42" s="34" customFormat="1" ht="15.75" thickBot="1">
      <c r="A164" s="35" t="s">
        <v>291</v>
      </c>
      <c r="B164" s="36" t="s">
        <v>78</v>
      </c>
      <c r="C164" s="36" t="s">
        <v>86</v>
      </c>
      <c r="D164" s="36" t="s">
        <v>86</v>
      </c>
      <c r="E164" s="36" t="s">
        <v>63</v>
      </c>
      <c r="F164" s="121"/>
      <c r="G164" s="101">
        <v>10198</v>
      </c>
      <c r="H164" s="101">
        <v>5153</v>
      </c>
      <c r="I164" s="101">
        <v>351</v>
      </c>
      <c r="J164" s="101">
        <v>4457</v>
      </c>
      <c r="K164" s="101">
        <v>48</v>
      </c>
      <c r="L164" s="101">
        <v>92.854166666666671</v>
      </c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</row>
    <row r="165" spans="1:42" s="34" customFormat="1" ht="15.75" thickBot="1">
      <c r="A165" s="37" t="s">
        <v>292</v>
      </c>
      <c r="B165" s="36" t="s">
        <v>62</v>
      </c>
      <c r="C165" s="38" t="s">
        <v>293</v>
      </c>
      <c r="D165" s="38" t="s">
        <v>294</v>
      </c>
      <c r="E165" s="36" t="s">
        <v>63</v>
      </c>
      <c r="F165" s="121"/>
      <c r="G165" s="101">
        <v>7237</v>
      </c>
      <c r="H165" s="101">
        <v>4773</v>
      </c>
      <c r="I165" s="101">
        <v>244</v>
      </c>
      <c r="J165" s="101">
        <v>3310</v>
      </c>
      <c r="K165" s="101">
        <v>46</v>
      </c>
      <c r="L165" s="101">
        <v>71.956521739130437</v>
      </c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</row>
    <row r="166" spans="1:42" s="34" customFormat="1" ht="15.75" thickBot="1">
      <c r="A166" s="37" t="s">
        <v>295</v>
      </c>
      <c r="B166" s="36" t="s">
        <v>93</v>
      </c>
      <c r="C166" s="38" t="s">
        <v>296</v>
      </c>
      <c r="D166" s="38" t="s">
        <v>296</v>
      </c>
      <c r="E166" s="36" t="s">
        <v>63</v>
      </c>
      <c r="F166" s="121"/>
      <c r="G166" s="101">
        <v>5587</v>
      </c>
      <c r="H166" s="101">
        <v>3920</v>
      </c>
      <c r="I166" s="101">
        <v>182</v>
      </c>
      <c r="J166" s="101">
        <v>6359</v>
      </c>
      <c r="K166" s="101">
        <v>47</v>
      </c>
      <c r="L166" s="101">
        <v>135.29787234042553</v>
      </c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</row>
    <row r="167" spans="1:42" s="34" customFormat="1" ht="15.75" thickBot="1">
      <c r="A167" s="37" t="s">
        <v>297</v>
      </c>
      <c r="B167" s="36" t="s">
        <v>298</v>
      </c>
      <c r="C167" s="38" t="s">
        <v>299</v>
      </c>
      <c r="D167" s="38" t="s">
        <v>137</v>
      </c>
      <c r="E167" s="36" t="s">
        <v>63</v>
      </c>
      <c r="F167" s="121"/>
      <c r="G167" s="101">
        <v>5504</v>
      </c>
      <c r="H167" s="101">
        <v>2789</v>
      </c>
      <c r="I167" s="101">
        <v>170</v>
      </c>
      <c r="J167" s="101">
        <v>2862</v>
      </c>
      <c r="K167" s="101">
        <v>49</v>
      </c>
      <c r="L167" s="101">
        <v>58.408163265306122</v>
      </c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</row>
    <row r="168" spans="1:42" s="34" customFormat="1" ht="15.75" thickBot="1">
      <c r="A168" s="35" t="s">
        <v>300</v>
      </c>
      <c r="B168" s="36" t="s">
        <v>298</v>
      </c>
      <c r="C168" s="36" t="s">
        <v>298</v>
      </c>
      <c r="D168" s="36" t="s">
        <v>301</v>
      </c>
      <c r="E168" s="36" t="s">
        <v>63</v>
      </c>
      <c r="F168" s="121"/>
      <c r="G168" s="101">
        <v>7404</v>
      </c>
      <c r="H168" s="101">
        <v>2670</v>
      </c>
      <c r="I168" s="101">
        <v>168</v>
      </c>
      <c r="J168" s="101">
        <v>4044</v>
      </c>
      <c r="K168" s="101">
        <v>50</v>
      </c>
      <c r="L168" s="101">
        <v>80.88</v>
      </c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</row>
    <row r="169" spans="1:42" s="34" customFormat="1" ht="15.75" thickBot="1">
      <c r="A169" s="35" t="s">
        <v>302</v>
      </c>
      <c r="B169" s="36" t="s">
        <v>62</v>
      </c>
      <c r="C169" s="36" t="s">
        <v>293</v>
      </c>
      <c r="D169" s="36" t="s">
        <v>303</v>
      </c>
      <c r="E169" s="36" t="s">
        <v>63</v>
      </c>
      <c r="F169" s="121"/>
      <c r="G169" s="101">
        <v>11992</v>
      </c>
      <c r="H169" s="101">
        <v>8238</v>
      </c>
      <c r="I169" s="101">
        <v>480</v>
      </c>
      <c r="J169" s="101">
        <v>10761</v>
      </c>
      <c r="K169" s="101">
        <v>49</v>
      </c>
      <c r="L169" s="101">
        <v>219.61224489795919</v>
      </c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</row>
    <row r="170" spans="1:42" s="34" customFormat="1" ht="15.75" thickBot="1">
      <c r="A170" s="37" t="s">
        <v>304</v>
      </c>
      <c r="B170" s="36" t="s">
        <v>62</v>
      </c>
      <c r="C170" s="38" t="s">
        <v>293</v>
      </c>
      <c r="D170" s="38" t="s">
        <v>305</v>
      </c>
      <c r="E170" s="36" t="s">
        <v>63</v>
      </c>
      <c r="F170" s="121"/>
      <c r="G170" s="101">
        <v>15656</v>
      </c>
      <c r="H170" s="101">
        <v>12753</v>
      </c>
      <c r="I170" s="101">
        <v>424</v>
      </c>
      <c r="J170" s="101">
        <v>13024</v>
      </c>
      <c r="K170" s="101">
        <v>48</v>
      </c>
      <c r="L170" s="101">
        <v>271.33333333333331</v>
      </c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</row>
    <row r="171" spans="1:42" s="34" customFormat="1" ht="15.75" thickBot="1">
      <c r="A171" s="37" t="s">
        <v>306</v>
      </c>
      <c r="B171" s="36" t="s">
        <v>68</v>
      </c>
      <c r="C171" s="38" t="s">
        <v>307</v>
      </c>
      <c r="D171" s="38" t="s">
        <v>307</v>
      </c>
      <c r="E171" s="36" t="s">
        <v>63</v>
      </c>
      <c r="F171" s="121"/>
      <c r="G171" s="101">
        <v>9343</v>
      </c>
      <c r="H171" s="101">
        <v>4454</v>
      </c>
      <c r="I171" s="101">
        <v>199</v>
      </c>
      <c r="J171" s="101">
        <v>3698</v>
      </c>
      <c r="K171" s="101">
        <v>48</v>
      </c>
      <c r="L171" s="101">
        <v>77.041666666666671</v>
      </c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</row>
    <row r="172" spans="1:42" s="34" customFormat="1" ht="15.75" thickBot="1">
      <c r="A172" s="35" t="s">
        <v>308</v>
      </c>
      <c r="B172" s="36" t="s">
        <v>62</v>
      </c>
      <c r="C172" s="36" t="s">
        <v>293</v>
      </c>
      <c r="D172" s="36" t="s">
        <v>309</v>
      </c>
      <c r="E172" s="36" t="s">
        <v>63</v>
      </c>
      <c r="F172" s="121"/>
      <c r="G172" s="101">
        <v>5261</v>
      </c>
      <c r="H172" s="101">
        <v>3920</v>
      </c>
      <c r="I172" s="101">
        <v>248</v>
      </c>
      <c r="J172" s="101">
        <v>2742</v>
      </c>
      <c r="K172" s="101">
        <v>48</v>
      </c>
      <c r="L172" s="101">
        <v>57.125</v>
      </c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</row>
    <row r="173" spans="1:42" s="34" customFormat="1" ht="15.75" thickBot="1">
      <c r="A173" s="37" t="s">
        <v>310</v>
      </c>
      <c r="B173" s="36" t="s">
        <v>93</v>
      </c>
      <c r="C173" s="38" t="s">
        <v>296</v>
      </c>
      <c r="D173" s="38" t="s">
        <v>311</v>
      </c>
      <c r="E173" s="36" t="s">
        <v>63</v>
      </c>
      <c r="F173" s="121"/>
      <c r="G173" s="101">
        <v>4438</v>
      </c>
      <c r="H173" s="101">
        <v>2533</v>
      </c>
      <c r="I173" s="101">
        <v>143</v>
      </c>
      <c r="J173" s="101">
        <v>1995</v>
      </c>
      <c r="K173" s="101">
        <v>49</v>
      </c>
      <c r="L173" s="101">
        <v>40.714285714285715</v>
      </c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</row>
    <row r="174" spans="1:42" s="34" customFormat="1" ht="15.75" thickBot="1">
      <c r="A174" s="37" t="s">
        <v>312</v>
      </c>
      <c r="B174" s="36" t="s">
        <v>111</v>
      </c>
      <c r="C174" s="38" t="s">
        <v>147</v>
      </c>
      <c r="D174" s="38" t="s">
        <v>313</v>
      </c>
      <c r="E174" s="36" t="s">
        <v>63</v>
      </c>
      <c r="F174" s="121"/>
      <c r="G174" s="101">
        <v>6491</v>
      </c>
      <c r="H174" s="101">
        <v>2979</v>
      </c>
      <c r="I174" s="101">
        <v>233</v>
      </c>
      <c r="J174" s="101">
        <v>2795</v>
      </c>
      <c r="K174" s="101">
        <v>49</v>
      </c>
      <c r="L174" s="101">
        <v>57.04081632653061</v>
      </c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</row>
    <row r="175" spans="1:42" s="34" customFormat="1" ht="15.75" thickBot="1">
      <c r="A175" s="37" t="s">
        <v>314</v>
      </c>
      <c r="B175" s="36" t="s">
        <v>298</v>
      </c>
      <c r="C175" s="38" t="s">
        <v>299</v>
      </c>
      <c r="D175" s="38" t="s">
        <v>299</v>
      </c>
      <c r="E175" s="36" t="s">
        <v>63</v>
      </c>
      <c r="F175" s="121"/>
      <c r="G175" s="101">
        <v>8008</v>
      </c>
      <c r="H175" s="101">
        <v>4717</v>
      </c>
      <c r="I175" s="101">
        <v>290</v>
      </c>
      <c r="J175" s="101">
        <v>8474</v>
      </c>
      <c r="K175" s="101">
        <v>49</v>
      </c>
      <c r="L175" s="101">
        <v>172.9387755102041</v>
      </c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</row>
    <row r="176" spans="1:42" s="34" customFormat="1" ht="23.25" thickBot="1">
      <c r="A176" s="37" t="s">
        <v>315</v>
      </c>
      <c r="B176" s="36" t="s">
        <v>78</v>
      </c>
      <c r="C176" s="38" t="s">
        <v>78</v>
      </c>
      <c r="D176" s="38" t="s">
        <v>316</v>
      </c>
      <c r="E176" s="36" t="s">
        <v>63</v>
      </c>
      <c r="F176" s="121"/>
      <c r="G176" s="101">
        <v>5677</v>
      </c>
      <c r="H176" s="101">
        <v>2091</v>
      </c>
      <c r="I176" s="101">
        <v>156</v>
      </c>
      <c r="J176" s="101">
        <v>2408</v>
      </c>
      <c r="K176" s="101">
        <v>47</v>
      </c>
      <c r="L176" s="101">
        <v>51.234042553191486</v>
      </c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</row>
    <row r="177" spans="1:42" s="34" customFormat="1" ht="15.75" thickBot="1">
      <c r="A177" s="37" t="s">
        <v>317</v>
      </c>
      <c r="B177" s="36" t="s">
        <v>93</v>
      </c>
      <c r="C177" s="38" t="s">
        <v>296</v>
      </c>
      <c r="D177" s="38" t="s">
        <v>318</v>
      </c>
      <c r="E177" s="36" t="s">
        <v>63</v>
      </c>
      <c r="F177" s="121"/>
      <c r="G177" s="101">
        <v>3313</v>
      </c>
      <c r="H177" s="101">
        <v>1700</v>
      </c>
      <c r="I177" s="101">
        <v>200</v>
      </c>
      <c r="J177" s="101">
        <v>2214</v>
      </c>
      <c r="K177" s="101">
        <v>47</v>
      </c>
      <c r="L177" s="101">
        <v>47.106382978723403</v>
      </c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</row>
    <row r="178" spans="1:42" s="34" customFormat="1" ht="15.75" thickBot="1">
      <c r="A178" s="37" t="s">
        <v>319</v>
      </c>
      <c r="B178" s="36" t="s">
        <v>68</v>
      </c>
      <c r="C178" s="38" t="s">
        <v>307</v>
      </c>
      <c r="D178" s="38" t="s">
        <v>307</v>
      </c>
      <c r="E178" s="36" t="s">
        <v>63</v>
      </c>
      <c r="F178" s="121"/>
      <c r="G178" s="101">
        <v>8938</v>
      </c>
      <c r="H178" s="101">
        <v>7182</v>
      </c>
      <c r="I178" s="101">
        <v>342</v>
      </c>
      <c r="J178" s="101">
        <v>8330</v>
      </c>
      <c r="K178" s="101">
        <v>47</v>
      </c>
      <c r="L178" s="101">
        <v>177.2340425531915</v>
      </c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</row>
    <row r="179" spans="1:42" s="34" customFormat="1" ht="15.75" thickBot="1">
      <c r="A179" s="43" t="s">
        <v>44</v>
      </c>
      <c r="B179" s="44"/>
      <c r="C179" s="44"/>
      <c r="D179" s="44"/>
      <c r="E179" s="45"/>
      <c r="F179" s="121"/>
      <c r="G179" s="101">
        <v>134350</v>
      </c>
      <c r="H179" s="101">
        <v>80263</v>
      </c>
      <c r="I179" s="101">
        <v>4627</v>
      </c>
      <c r="J179" s="101">
        <v>90094</v>
      </c>
      <c r="K179" s="101">
        <v>862</v>
      </c>
      <c r="L179" s="101">
        <v>104.51740139211137</v>
      </c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</row>
    <row r="180" spans="1:42" s="34" customFormat="1" ht="15.75" thickBot="1">
      <c r="A180" s="35" t="s">
        <v>320</v>
      </c>
      <c r="B180" s="36" t="s">
        <v>48</v>
      </c>
      <c r="C180" s="36" t="s">
        <v>170</v>
      </c>
      <c r="D180" s="36" t="s">
        <v>321</v>
      </c>
      <c r="E180" s="36" t="s">
        <v>66</v>
      </c>
      <c r="F180" s="121"/>
      <c r="G180" s="101">
        <v>11543</v>
      </c>
      <c r="H180" s="101">
        <v>2762</v>
      </c>
      <c r="I180" s="101">
        <v>265</v>
      </c>
      <c r="J180" s="101">
        <v>3773</v>
      </c>
      <c r="K180" s="101">
        <v>48</v>
      </c>
      <c r="L180" s="101">
        <v>78.604166666666671</v>
      </c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</row>
    <row r="181" spans="1:42" s="34" customFormat="1" ht="15.75" thickBot="1">
      <c r="A181" s="35" t="s">
        <v>322</v>
      </c>
      <c r="B181" s="36" t="s">
        <v>48</v>
      </c>
      <c r="C181" s="36" t="s">
        <v>323</v>
      </c>
      <c r="D181" s="36" t="s">
        <v>324</v>
      </c>
      <c r="E181" s="36" t="s">
        <v>66</v>
      </c>
      <c r="F181" s="121"/>
      <c r="G181" s="101">
        <v>10663</v>
      </c>
      <c r="H181" s="101">
        <v>3543</v>
      </c>
      <c r="I181" s="101">
        <v>196</v>
      </c>
      <c r="J181" s="101">
        <v>2489</v>
      </c>
      <c r="K181" s="101">
        <v>46</v>
      </c>
      <c r="L181" s="101">
        <v>54.108695652173914</v>
      </c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</row>
    <row r="182" spans="1:42" s="34" customFormat="1" ht="15.75" thickBot="1">
      <c r="A182" s="35" t="s">
        <v>325</v>
      </c>
      <c r="B182" s="36" t="s">
        <v>48</v>
      </c>
      <c r="C182" s="36" t="s">
        <v>323</v>
      </c>
      <c r="D182" s="36" t="s">
        <v>326</v>
      </c>
      <c r="E182" s="36" t="s">
        <v>66</v>
      </c>
      <c r="F182" s="121"/>
      <c r="G182" s="101">
        <v>13729</v>
      </c>
      <c r="H182" s="101">
        <v>3523</v>
      </c>
      <c r="I182" s="101">
        <v>294</v>
      </c>
      <c r="J182" s="101">
        <v>3095</v>
      </c>
      <c r="K182" s="101">
        <v>50</v>
      </c>
      <c r="L182" s="101">
        <v>61.9</v>
      </c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</row>
    <row r="183" spans="1:42" s="34" customFormat="1" ht="15.75" thickBot="1">
      <c r="A183" s="43" t="s">
        <v>45</v>
      </c>
      <c r="B183" s="44"/>
      <c r="C183" s="44"/>
      <c r="D183" s="44"/>
      <c r="E183" s="45"/>
      <c r="F183" s="121"/>
      <c r="G183" s="101">
        <v>35935</v>
      </c>
      <c r="H183" s="101">
        <v>9828</v>
      </c>
      <c r="I183" s="101">
        <v>755</v>
      </c>
      <c r="J183" s="101">
        <v>9357</v>
      </c>
      <c r="K183" s="101">
        <v>144</v>
      </c>
      <c r="L183" s="101">
        <v>64.979166666666671</v>
      </c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</row>
    <row r="184" spans="1:42" s="34" customFormat="1" ht="15.75" thickBot="1">
      <c r="A184" s="143" t="s">
        <v>327</v>
      </c>
      <c r="B184" s="144"/>
      <c r="C184" s="144"/>
      <c r="D184" s="144"/>
      <c r="E184" s="145"/>
      <c r="F184" s="122"/>
      <c r="G184" s="102">
        <v>627637</v>
      </c>
      <c r="H184" s="103">
        <v>312625</v>
      </c>
      <c r="I184" s="103">
        <v>24202</v>
      </c>
      <c r="J184" s="103">
        <v>283354</v>
      </c>
      <c r="K184" s="103">
        <v>3456</v>
      </c>
      <c r="L184" s="102">
        <v>81.989004629629633</v>
      </c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</row>
    <row r="185" spans="1:42">
      <c r="A185" s="146" t="s">
        <v>388</v>
      </c>
      <c r="B185" s="146"/>
      <c r="C185" s="146"/>
    </row>
    <row r="186" spans="1:42">
      <c r="A186" s="147" t="s">
        <v>389</v>
      </c>
      <c r="B186" s="147"/>
      <c r="C186" s="147"/>
      <c r="D186" s="147"/>
      <c r="E186" s="147"/>
    </row>
    <row r="187" spans="1:42">
      <c r="F187" s="59"/>
      <c r="G187" s="140" t="s">
        <v>367</v>
      </c>
      <c r="H187" s="141"/>
      <c r="I187" s="60"/>
    </row>
    <row r="188" spans="1:42">
      <c r="A188" s="55" t="s">
        <v>370</v>
      </c>
      <c r="B188" s="57" t="s">
        <v>332</v>
      </c>
      <c r="C188" s="57" t="s">
        <v>41</v>
      </c>
      <c r="D188" s="57" t="s">
        <v>2</v>
      </c>
      <c r="E188" s="57" t="s">
        <v>1</v>
      </c>
      <c r="F188" s="57" t="s">
        <v>46</v>
      </c>
      <c r="G188" s="63" t="s">
        <v>333</v>
      </c>
      <c r="H188" s="63" t="s">
        <v>334</v>
      </c>
    </row>
    <row r="189" spans="1:42">
      <c r="A189" s="56" t="s">
        <v>50</v>
      </c>
      <c r="B189" s="58">
        <v>835921</v>
      </c>
      <c r="C189" s="58">
        <v>648518</v>
      </c>
      <c r="D189" s="58">
        <v>563632</v>
      </c>
      <c r="E189" s="58">
        <v>48308</v>
      </c>
      <c r="F189" s="58">
        <v>2206382</v>
      </c>
      <c r="G189" s="64">
        <v>6534</v>
      </c>
      <c r="H189" s="64">
        <v>193019</v>
      </c>
    </row>
    <row r="190" spans="1:42">
      <c r="A190" s="56" t="s">
        <v>330</v>
      </c>
      <c r="B190" s="58">
        <v>72117</v>
      </c>
      <c r="C190" s="58">
        <v>141514</v>
      </c>
      <c r="D190" s="58">
        <v>27176</v>
      </c>
      <c r="E190" s="58">
        <v>1795</v>
      </c>
      <c r="F190" s="58">
        <v>79705</v>
      </c>
      <c r="G190" s="58">
        <v>86</v>
      </c>
      <c r="H190" s="58">
        <v>7368</v>
      </c>
    </row>
    <row r="191" spans="1:42">
      <c r="A191" s="56" t="s">
        <v>331</v>
      </c>
      <c r="B191" s="58">
        <v>69026</v>
      </c>
      <c r="C191" s="58">
        <v>102111</v>
      </c>
      <c r="D191" s="58">
        <v>0</v>
      </c>
      <c r="E191" s="58">
        <v>0</v>
      </c>
      <c r="F191" s="58">
        <v>14875</v>
      </c>
      <c r="G191" s="58">
        <v>9</v>
      </c>
      <c r="H191" s="58">
        <v>1125</v>
      </c>
    </row>
    <row r="192" spans="1:42">
      <c r="A192" s="56" t="s">
        <v>51</v>
      </c>
      <c r="B192" s="58">
        <v>283354</v>
      </c>
      <c r="C192" s="58">
        <v>627637</v>
      </c>
      <c r="D192" s="58">
        <v>312625</v>
      </c>
      <c r="E192" s="58">
        <v>24202</v>
      </c>
      <c r="F192" s="58">
        <v>146264</v>
      </c>
      <c r="G192" s="58">
        <v>1194</v>
      </c>
      <c r="H192" s="58">
        <v>18747</v>
      </c>
    </row>
    <row r="193" spans="1:8">
      <c r="A193" s="56" t="s">
        <v>47</v>
      </c>
      <c r="B193" s="62">
        <v>1260418</v>
      </c>
      <c r="C193" s="62">
        <v>1519780</v>
      </c>
      <c r="D193" s="62">
        <v>903433</v>
      </c>
      <c r="E193" s="62">
        <v>74305</v>
      </c>
      <c r="F193" s="62">
        <v>2447226</v>
      </c>
      <c r="G193" s="62">
        <v>7823</v>
      </c>
      <c r="H193" s="62">
        <v>220259</v>
      </c>
    </row>
    <row r="195" spans="1:8">
      <c r="A195" s="100" t="s">
        <v>368</v>
      </c>
      <c r="B195" s="100"/>
    </row>
    <row r="197" spans="1:8">
      <c r="G197" s="61"/>
    </row>
  </sheetData>
  <mergeCells count="35">
    <mergeCell ref="G187:H187"/>
    <mergeCell ref="A106:E106"/>
    <mergeCell ref="A184:E184"/>
    <mergeCell ref="E84:H84"/>
    <mergeCell ref="F106:I106"/>
    <mergeCell ref="A185:C185"/>
    <mergeCell ref="A186:E186"/>
    <mergeCell ref="B59:D59"/>
    <mergeCell ref="A84:A85"/>
    <mergeCell ref="B84:B85"/>
    <mergeCell ref="C84:C85"/>
    <mergeCell ref="D84:D85"/>
    <mergeCell ref="B60:D60"/>
    <mergeCell ref="B61:D61"/>
    <mergeCell ref="B62:D62"/>
    <mergeCell ref="B63:D63"/>
    <mergeCell ref="F108:F184"/>
    <mergeCell ref="I1:K1"/>
    <mergeCell ref="E66:H66"/>
    <mergeCell ref="I66:K66"/>
    <mergeCell ref="A66:A67"/>
    <mergeCell ref="A55:D55"/>
    <mergeCell ref="A1:D1"/>
    <mergeCell ref="E1:H1"/>
    <mergeCell ref="A57:D57"/>
    <mergeCell ref="B58:D58"/>
    <mergeCell ref="I84:K84"/>
    <mergeCell ref="B66:B67"/>
    <mergeCell ref="C66:C67"/>
    <mergeCell ref="D66:D67"/>
    <mergeCell ref="A81:D81"/>
    <mergeCell ref="J106:L106"/>
    <mergeCell ref="A100:D100"/>
    <mergeCell ref="A103:D103"/>
    <mergeCell ref="B104:D104"/>
  </mergeCells>
  <phoneticPr fontId="0" type="noConversion"/>
  <pageMargins left="0.511811024" right="0.511811024" top="0.78740157499999996" bottom="0.78740157499999996" header="0.31496062000000002" footer="0.31496062000000002"/>
  <pageSetup paperSize="8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192"/>
  <sheetViews>
    <sheetView zoomScaleNormal="100" workbookViewId="0">
      <selection activeCell="H197" sqref="H197"/>
    </sheetView>
  </sheetViews>
  <sheetFormatPr defaultRowHeight="15"/>
  <cols>
    <col min="1" max="1" width="21.7109375" customWidth="1"/>
    <col min="2" max="2" width="20.42578125" bestFit="1" customWidth="1"/>
    <col min="3" max="3" width="13" customWidth="1"/>
    <col min="4" max="4" width="7.140625" customWidth="1"/>
    <col min="5" max="5" width="9.42578125" customWidth="1"/>
    <col min="6" max="6" width="10" customWidth="1"/>
    <col min="7" max="7" width="8" customWidth="1"/>
    <col min="8" max="8" width="10.5703125" customWidth="1"/>
    <col min="10" max="10" width="9" bestFit="1" customWidth="1"/>
    <col min="12" max="12" width="10" customWidth="1"/>
  </cols>
  <sheetData>
    <row r="1" spans="1:38" ht="43.5" customHeight="1">
      <c r="A1" s="129" t="s">
        <v>369</v>
      </c>
      <c r="B1" s="130"/>
      <c r="C1" s="130"/>
      <c r="D1" s="130"/>
      <c r="E1" s="170" t="s">
        <v>343</v>
      </c>
      <c r="F1" s="170"/>
      <c r="G1" s="170" t="s">
        <v>341</v>
      </c>
      <c r="H1" s="170"/>
      <c r="I1" s="170" t="s">
        <v>342</v>
      </c>
      <c r="J1" s="170"/>
      <c r="K1" s="170" t="s">
        <v>344</v>
      </c>
      <c r="L1" s="170"/>
      <c r="M1" s="170" t="s">
        <v>371</v>
      </c>
      <c r="N1" s="170"/>
      <c r="O1" s="170" t="s">
        <v>345</v>
      </c>
      <c r="P1" s="170"/>
      <c r="Q1" s="170" t="s">
        <v>346</v>
      </c>
      <c r="R1" s="170"/>
      <c r="S1" s="170" t="s">
        <v>347</v>
      </c>
      <c r="T1" s="170"/>
      <c r="U1" s="170" t="s">
        <v>348</v>
      </c>
      <c r="V1" s="170"/>
      <c r="W1" s="170" t="s">
        <v>349</v>
      </c>
      <c r="X1" s="170"/>
      <c r="Y1" s="170" t="s">
        <v>350</v>
      </c>
      <c r="Z1" s="170"/>
      <c r="AA1" s="170" t="s">
        <v>351</v>
      </c>
      <c r="AB1" s="170"/>
      <c r="AC1" s="170" t="s">
        <v>352</v>
      </c>
      <c r="AD1" s="170"/>
      <c r="AE1" s="170" t="s">
        <v>353</v>
      </c>
      <c r="AF1" s="170"/>
      <c r="AG1" s="170" t="s">
        <v>354</v>
      </c>
      <c r="AH1" s="170"/>
      <c r="AI1" s="170" t="s">
        <v>355</v>
      </c>
      <c r="AJ1" s="170"/>
      <c r="AK1" s="170" t="s">
        <v>356</v>
      </c>
      <c r="AL1" s="170"/>
    </row>
    <row r="2" spans="1:38" s="65" customFormat="1" ht="24">
      <c r="A2" s="73" t="s">
        <v>337</v>
      </c>
      <c r="B2" s="74" t="s">
        <v>338</v>
      </c>
      <c r="C2" s="74" t="s">
        <v>339</v>
      </c>
      <c r="D2" s="75" t="s">
        <v>340</v>
      </c>
      <c r="E2" s="67" t="s">
        <v>335</v>
      </c>
      <c r="F2" s="67" t="s">
        <v>336</v>
      </c>
      <c r="G2" s="67" t="s">
        <v>335</v>
      </c>
      <c r="H2" s="67" t="s">
        <v>336</v>
      </c>
      <c r="I2" s="67" t="s">
        <v>335</v>
      </c>
      <c r="J2" s="67" t="s">
        <v>336</v>
      </c>
      <c r="K2" s="67" t="s">
        <v>335</v>
      </c>
      <c r="L2" s="67" t="s">
        <v>336</v>
      </c>
      <c r="M2" s="67" t="s">
        <v>335</v>
      </c>
      <c r="N2" s="67" t="s">
        <v>336</v>
      </c>
      <c r="O2" s="67" t="s">
        <v>335</v>
      </c>
      <c r="P2" s="67" t="s">
        <v>336</v>
      </c>
      <c r="Q2" s="67" t="s">
        <v>335</v>
      </c>
      <c r="R2" s="67" t="s">
        <v>336</v>
      </c>
      <c r="S2" s="67" t="s">
        <v>335</v>
      </c>
      <c r="T2" s="67" t="s">
        <v>336</v>
      </c>
      <c r="U2" s="67" t="s">
        <v>335</v>
      </c>
      <c r="V2" s="67" t="s">
        <v>336</v>
      </c>
      <c r="W2" s="67" t="s">
        <v>335</v>
      </c>
      <c r="X2" s="67" t="s">
        <v>336</v>
      </c>
      <c r="Y2" s="67" t="s">
        <v>335</v>
      </c>
      <c r="Z2" s="67" t="s">
        <v>336</v>
      </c>
      <c r="AA2" s="67" t="s">
        <v>335</v>
      </c>
      <c r="AB2" s="67" t="s">
        <v>336</v>
      </c>
      <c r="AC2" s="67" t="s">
        <v>335</v>
      </c>
      <c r="AD2" s="67" t="s">
        <v>336</v>
      </c>
      <c r="AE2" s="67" t="s">
        <v>335</v>
      </c>
      <c r="AF2" s="67" t="s">
        <v>336</v>
      </c>
      <c r="AG2" s="67" t="s">
        <v>335</v>
      </c>
      <c r="AH2" s="67" t="s">
        <v>336</v>
      </c>
      <c r="AI2" s="67" t="s">
        <v>335</v>
      </c>
      <c r="AJ2" s="67" t="s">
        <v>336</v>
      </c>
      <c r="AK2" s="67" t="s">
        <v>335</v>
      </c>
      <c r="AL2" s="67" t="s">
        <v>336</v>
      </c>
    </row>
    <row r="3" spans="1:38">
      <c r="A3" s="3" t="s">
        <v>3</v>
      </c>
      <c r="B3" s="3" t="s">
        <v>58</v>
      </c>
      <c r="C3" s="3" t="s">
        <v>59</v>
      </c>
      <c r="D3" s="66" t="s">
        <v>60</v>
      </c>
      <c r="E3" s="68">
        <v>6</v>
      </c>
      <c r="F3" s="68">
        <v>353</v>
      </c>
      <c r="G3" s="68">
        <v>0</v>
      </c>
      <c r="H3" s="68">
        <v>0</v>
      </c>
      <c r="I3" s="68">
        <v>2</v>
      </c>
      <c r="J3" s="68">
        <v>52</v>
      </c>
      <c r="K3" s="68">
        <v>1</v>
      </c>
      <c r="L3" s="68">
        <v>23</v>
      </c>
      <c r="M3" s="68">
        <v>27</v>
      </c>
      <c r="N3" s="68">
        <v>307</v>
      </c>
      <c r="O3" s="68">
        <v>0</v>
      </c>
      <c r="P3" s="68">
        <v>0</v>
      </c>
      <c r="Q3" s="68">
        <v>2</v>
      </c>
      <c r="R3" s="68">
        <v>31</v>
      </c>
      <c r="S3" s="68">
        <v>0</v>
      </c>
      <c r="T3" s="68">
        <v>0</v>
      </c>
      <c r="U3" s="68">
        <v>1</v>
      </c>
      <c r="V3" s="68">
        <v>58</v>
      </c>
      <c r="W3" s="68">
        <v>12</v>
      </c>
      <c r="X3" s="68">
        <v>155</v>
      </c>
      <c r="Y3" s="68">
        <v>0</v>
      </c>
      <c r="Z3" s="68">
        <v>0</v>
      </c>
      <c r="AA3" s="68">
        <v>6</v>
      </c>
      <c r="AB3" s="68">
        <v>75</v>
      </c>
      <c r="AC3" s="68">
        <v>0</v>
      </c>
      <c r="AD3" s="68">
        <v>0</v>
      </c>
      <c r="AE3" s="68">
        <v>2</v>
      </c>
      <c r="AF3" s="68">
        <v>36</v>
      </c>
      <c r="AG3" s="68">
        <v>0</v>
      </c>
      <c r="AH3" s="68">
        <v>0</v>
      </c>
      <c r="AI3" s="68">
        <v>3</v>
      </c>
      <c r="AJ3" s="68">
        <v>130</v>
      </c>
      <c r="AK3" s="104">
        <f>E3+G3+I3+K3+M3+O3+Q3+S3+U3+W3+Y3+AA3+AC3+AE3+AG3+AI3</f>
        <v>62</v>
      </c>
      <c r="AL3" s="104">
        <f>F3+H3+J3+L3+N3+P3+R3+T3+V3+X3+Z3+AB3+AD3+AF3+AH3+AJ3</f>
        <v>1220</v>
      </c>
    </row>
    <row r="4" spans="1:38">
      <c r="A4" s="3" t="s">
        <v>4</v>
      </c>
      <c r="B4" s="3" t="s">
        <v>58</v>
      </c>
      <c r="C4" s="3" t="s">
        <v>58</v>
      </c>
      <c r="D4" s="66" t="s">
        <v>60</v>
      </c>
      <c r="E4" s="68">
        <v>25</v>
      </c>
      <c r="F4" s="68">
        <v>1046</v>
      </c>
      <c r="G4" s="68">
        <v>0</v>
      </c>
      <c r="H4" s="68">
        <v>0</v>
      </c>
      <c r="I4" s="68">
        <v>12</v>
      </c>
      <c r="J4" s="68">
        <v>580</v>
      </c>
      <c r="K4" s="68">
        <v>10</v>
      </c>
      <c r="L4" s="68">
        <v>1121</v>
      </c>
      <c r="M4" s="68">
        <v>5</v>
      </c>
      <c r="N4" s="68">
        <v>221</v>
      </c>
      <c r="O4" s="68">
        <v>0</v>
      </c>
      <c r="P4" s="68">
        <v>0</v>
      </c>
      <c r="Q4" s="68">
        <v>15</v>
      </c>
      <c r="R4" s="68">
        <v>478</v>
      </c>
      <c r="S4" s="68">
        <v>49</v>
      </c>
      <c r="T4" s="68">
        <v>1124</v>
      </c>
      <c r="U4" s="68">
        <v>69</v>
      </c>
      <c r="V4" s="68">
        <v>4152</v>
      </c>
      <c r="W4" s="68">
        <v>4</v>
      </c>
      <c r="X4" s="68">
        <v>37</v>
      </c>
      <c r="Y4" s="68">
        <v>0</v>
      </c>
      <c r="Z4" s="68">
        <v>0</v>
      </c>
      <c r="AA4" s="68">
        <v>15</v>
      </c>
      <c r="AB4" s="68">
        <v>469</v>
      </c>
      <c r="AC4" s="68">
        <v>0</v>
      </c>
      <c r="AD4" s="68">
        <v>0</v>
      </c>
      <c r="AE4" s="68">
        <v>2</v>
      </c>
      <c r="AF4" s="68">
        <v>146</v>
      </c>
      <c r="AG4" s="68">
        <v>0</v>
      </c>
      <c r="AH4" s="68">
        <v>0</v>
      </c>
      <c r="AI4" s="68">
        <v>34</v>
      </c>
      <c r="AJ4" s="68">
        <v>762</v>
      </c>
      <c r="AK4" s="104">
        <f t="shared" ref="AK4:AK55" si="0">E4+G4+I4+K4+M4+O4+Q4+S4+U4+W4+Y4+AA4+AC4+AE4+AG4+AI4</f>
        <v>240</v>
      </c>
      <c r="AL4" s="104">
        <f t="shared" ref="AL4:AL55" si="1">F4+H4+J4+L4+N4+P4+R4+T4+V4+X4+Z4+AB4+AD4+AF4+AH4+AJ4</f>
        <v>10136</v>
      </c>
    </row>
    <row r="5" spans="1:38">
      <c r="A5" s="3" t="s">
        <v>5</v>
      </c>
      <c r="B5" s="3" t="s">
        <v>61</v>
      </c>
      <c r="C5" s="3" t="s">
        <v>62</v>
      </c>
      <c r="D5" s="66" t="s">
        <v>63</v>
      </c>
      <c r="E5" s="68">
        <v>8</v>
      </c>
      <c r="F5" s="68">
        <v>286</v>
      </c>
      <c r="G5" s="68">
        <v>0</v>
      </c>
      <c r="H5" s="68">
        <v>0</v>
      </c>
      <c r="I5" s="68">
        <v>2</v>
      </c>
      <c r="J5" s="68">
        <v>59</v>
      </c>
      <c r="K5" s="68">
        <v>10</v>
      </c>
      <c r="L5" s="68">
        <v>286</v>
      </c>
      <c r="M5" s="68">
        <v>1</v>
      </c>
      <c r="N5" s="68">
        <v>15</v>
      </c>
      <c r="O5" s="68">
        <v>0</v>
      </c>
      <c r="P5" s="68">
        <v>0</v>
      </c>
      <c r="Q5" s="68">
        <v>27</v>
      </c>
      <c r="R5" s="68">
        <v>336</v>
      </c>
      <c r="S5" s="68">
        <v>0</v>
      </c>
      <c r="T5" s="68">
        <v>0</v>
      </c>
      <c r="U5" s="68">
        <v>1</v>
      </c>
      <c r="V5" s="68">
        <v>24</v>
      </c>
      <c r="W5" s="68">
        <v>6</v>
      </c>
      <c r="X5" s="68">
        <v>87</v>
      </c>
      <c r="Y5" s="68">
        <v>0</v>
      </c>
      <c r="Z5" s="68">
        <v>0</v>
      </c>
      <c r="AA5" s="68">
        <v>13</v>
      </c>
      <c r="AB5" s="68">
        <v>204</v>
      </c>
      <c r="AC5" s="68">
        <v>0</v>
      </c>
      <c r="AD5" s="68">
        <v>0</v>
      </c>
      <c r="AE5" s="68">
        <v>3</v>
      </c>
      <c r="AF5" s="68">
        <v>98</v>
      </c>
      <c r="AG5" s="68">
        <v>0</v>
      </c>
      <c r="AH5" s="68">
        <v>0</v>
      </c>
      <c r="AI5" s="68">
        <v>6</v>
      </c>
      <c r="AJ5" s="68">
        <v>37</v>
      </c>
      <c r="AK5" s="104">
        <f t="shared" si="0"/>
        <v>77</v>
      </c>
      <c r="AL5" s="104">
        <f t="shared" si="1"/>
        <v>1432</v>
      </c>
    </row>
    <row r="6" spans="1:38">
      <c r="A6" s="3" t="s">
        <v>64</v>
      </c>
      <c r="B6" s="3" t="s">
        <v>65</v>
      </c>
      <c r="C6" s="3" t="s">
        <v>65</v>
      </c>
      <c r="D6" s="66" t="s">
        <v>66</v>
      </c>
      <c r="E6" s="68">
        <v>1</v>
      </c>
      <c r="F6" s="68">
        <v>16</v>
      </c>
      <c r="G6" s="68">
        <v>14</v>
      </c>
      <c r="H6" s="68">
        <v>230</v>
      </c>
      <c r="I6" s="68">
        <v>74</v>
      </c>
      <c r="J6" s="68">
        <v>2018</v>
      </c>
      <c r="K6" s="68">
        <v>33</v>
      </c>
      <c r="L6" s="68">
        <v>1177</v>
      </c>
      <c r="M6" s="68">
        <v>11</v>
      </c>
      <c r="N6" s="68">
        <v>325</v>
      </c>
      <c r="O6" s="68">
        <v>7</v>
      </c>
      <c r="P6" s="68">
        <v>1099</v>
      </c>
      <c r="Q6" s="68">
        <v>12</v>
      </c>
      <c r="R6" s="68">
        <v>83</v>
      </c>
      <c r="S6" s="68">
        <v>0</v>
      </c>
      <c r="T6" s="68">
        <v>0</v>
      </c>
      <c r="U6" s="68">
        <v>47</v>
      </c>
      <c r="V6" s="68">
        <v>1447</v>
      </c>
      <c r="W6" s="68">
        <v>1</v>
      </c>
      <c r="X6" s="68">
        <v>4</v>
      </c>
      <c r="Y6" s="68">
        <v>0</v>
      </c>
      <c r="Z6" s="68">
        <v>0</v>
      </c>
      <c r="AA6" s="68">
        <v>14</v>
      </c>
      <c r="AB6" s="68">
        <v>609</v>
      </c>
      <c r="AC6" s="68">
        <v>0</v>
      </c>
      <c r="AD6" s="68">
        <v>0</v>
      </c>
      <c r="AE6" s="68">
        <v>8</v>
      </c>
      <c r="AF6" s="68">
        <v>172</v>
      </c>
      <c r="AG6" s="68">
        <v>0</v>
      </c>
      <c r="AH6" s="68">
        <v>0</v>
      </c>
      <c r="AI6" s="68">
        <v>10</v>
      </c>
      <c r="AJ6" s="68">
        <v>259</v>
      </c>
      <c r="AK6" s="104">
        <f t="shared" si="0"/>
        <v>232</v>
      </c>
      <c r="AL6" s="104">
        <f t="shared" si="1"/>
        <v>7439</v>
      </c>
    </row>
    <row r="7" spans="1:38">
      <c r="A7" s="3" t="s">
        <v>6</v>
      </c>
      <c r="B7" s="3" t="s">
        <v>67</v>
      </c>
      <c r="C7" s="3" t="s">
        <v>68</v>
      </c>
      <c r="D7" s="66" t="s">
        <v>63</v>
      </c>
      <c r="E7" s="68">
        <v>5</v>
      </c>
      <c r="F7" s="68">
        <v>389</v>
      </c>
      <c r="G7" s="68">
        <v>0</v>
      </c>
      <c r="H7" s="68">
        <v>0</v>
      </c>
      <c r="I7" s="68">
        <v>4</v>
      </c>
      <c r="J7" s="68">
        <v>152</v>
      </c>
      <c r="K7" s="68">
        <v>25</v>
      </c>
      <c r="L7" s="68">
        <v>1823</v>
      </c>
      <c r="M7" s="68">
        <v>9</v>
      </c>
      <c r="N7" s="68">
        <v>129</v>
      </c>
      <c r="O7" s="68">
        <v>0</v>
      </c>
      <c r="P7" s="68">
        <v>0</v>
      </c>
      <c r="Q7" s="68">
        <v>1</v>
      </c>
      <c r="R7" s="68">
        <v>123</v>
      </c>
      <c r="S7" s="68">
        <v>0</v>
      </c>
      <c r="T7" s="68">
        <v>0</v>
      </c>
      <c r="U7" s="68">
        <v>9</v>
      </c>
      <c r="V7" s="68">
        <v>612</v>
      </c>
      <c r="W7" s="68">
        <v>2</v>
      </c>
      <c r="X7" s="68">
        <v>60</v>
      </c>
      <c r="Y7" s="68">
        <v>10</v>
      </c>
      <c r="Z7" s="68">
        <v>792</v>
      </c>
      <c r="AA7" s="68">
        <v>16</v>
      </c>
      <c r="AB7" s="68">
        <v>2112</v>
      </c>
      <c r="AC7" s="68">
        <v>0</v>
      </c>
      <c r="AD7" s="68">
        <v>0</v>
      </c>
      <c r="AE7" s="68">
        <v>11</v>
      </c>
      <c r="AF7" s="68">
        <v>567</v>
      </c>
      <c r="AG7" s="68">
        <v>0</v>
      </c>
      <c r="AH7" s="68">
        <v>0</v>
      </c>
      <c r="AI7" s="68">
        <v>13</v>
      </c>
      <c r="AJ7" s="68">
        <v>267</v>
      </c>
      <c r="AK7" s="104">
        <f t="shared" si="0"/>
        <v>105</v>
      </c>
      <c r="AL7" s="104">
        <f t="shared" si="1"/>
        <v>7026</v>
      </c>
    </row>
    <row r="8" spans="1:38">
      <c r="A8" s="3" t="s">
        <v>7</v>
      </c>
      <c r="B8" s="3" t="s">
        <v>65</v>
      </c>
      <c r="C8" s="3" t="s">
        <v>69</v>
      </c>
      <c r="D8" s="66" t="s">
        <v>66</v>
      </c>
      <c r="E8" s="68">
        <v>6</v>
      </c>
      <c r="F8" s="68">
        <v>73</v>
      </c>
      <c r="G8" s="68">
        <v>6</v>
      </c>
      <c r="H8" s="68">
        <v>285</v>
      </c>
      <c r="I8" s="68">
        <v>6</v>
      </c>
      <c r="J8" s="68">
        <v>159</v>
      </c>
      <c r="K8" s="68">
        <v>0</v>
      </c>
      <c r="L8" s="68">
        <v>0</v>
      </c>
      <c r="M8" s="68">
        <v>4</v>
      </c>
      <c r="N8" s="68">
        <v>36</v>
      </c>
      <c r="O8" s="68">
        <v>1</v>
      </c>
      <c r="P8" s="68">
        <v>40</v>
      </c>
      <c r="Q8" s="68">
        <v>19</v>
      </c>
      <c r="R8" s="68">
        <v>230</v>
      </c>
      <c r="S8" s="68">
        <v>0</v>
      </c>
      <c r="T8" s="68">
        <v>0</v>
      </c>
      <c r="U8" s="68">
        <v>0</v>
      </c>
      <c r="V8" s="68">
        <v>0</v>
      </c>
      <c r="W8" s="68">
        <v>7</v>
      </c>
      <c r="X8" s="68">
        <v>62</v>
      </c>
      <c r="Y8" s="68">
        <v>0</v>
      </c>
      <c r="Z8" s="68">
        <v>0</v>
      </c>
      <c r="AA8" s="68">
        <v>0</v>
      </c>
      <c r="AB8" s="68">
        <v>0</v>
      </c>
      <c r="AC8" s="68">
        <v>0</v>
      </c>
      <c r="AD8" s="68">
        <v>0</v>
      </c>
      <c r="AE8" s="68">
        <v>0</v>
      </c>
      <c r="AF8" s="68">
        <v>0</v>
      </c>
      <c r="AG8" s="68">
        <v>0</v>
      </c>
      <c r="AH8" s="68">
        <v>0</v>
      </c>
      <c r="AI8" s="68">
        <v>25</v>
      </c>
      <c r="AJ8" s="68">
        <v>596</v>
      </c>
      <c r="AK8" s="104">
        <f t="shared" si="0"/>
        <v>74</v>
      </c>
      <c r="AL8" s="104">
        <f t="shared" si="1"/>
        <v>1481</v>
      </c>
    </row>
    <row r="9" spans="1:38">
      <c r="A9" s="3" t="s">
        <v>8</v>
      </c>
      <c r="B9" s="3" t="s">
        <v>70</v>
      </c>
      <c r="C9" s="3" t="s">
        <v>71</v>
      </c>
      <c r="D9" s="66" t="s">
        <v>72</v>
      </c>
      <c r="E9" s="68">
        <v>9</v>
      </c>
      <c r="F9" s="68">
        <v>316</v>
      </c>
      <c r="G9" s="68">
        <v>0</v>
      </c>
      <c r="H9" s="68">
        <v>0</v>
      </c>
      <c r="I9" s="68">
        <v>4</v>
      </c>
      <c r="J9" s="68">
        <v>143</v>
      </c>
      <c r="K9" s="68">
        <v>2</v>
      </c>
      <c r="L9" s="68">
        <v>58</v>
      </c>
      <c r="M9" s="68">
        <v>0</v>
      </c>
      <c r="N9" s="68">
        <v>0</v>
      </c>
      <c r="O9" s="68">
        <v>1</v>
      </c>
      <c r="P9" s="68">
        <v>39</v>
      </c>
      <c r="Q9" s="68">
        <v>20</v>
      </c>
      <c r="R9" s="68">
        <v>169</v>
      </c>
      <c r="S9" s="68">
        <v>1</v>
      </c>
      <c r="T9" s="68">
        <v>7</v>
      </c>
      <c r="U9" s="68">
        <v>0</v>
      </c>
      <c r="V9" s="68">
        <v>0</v>
      </c>
      <c r="W9" s="68">
        <v>25</v>
      </c>
      <c r="X9" s="68">
        <v>555</v>
      </c>
      <c r="Y9" s="68">
        <v>0</v>
      </c>
      <c r="Z9" s="68">
        <v>0</v>
      </c>
      <c r="AA9" s="68">
        <v>0</v>
      </c>
      <c r="AB9" s="68">
        <v>0</v>
      </c>
      <c r="AC9" s="68">
        <v>0</v>
      </c>
      <c r="AD9" s="68">
        <v>0</v>
      </c>
      <c r="AE9" s="68">
        <v>3</v>
      </c>
      <c r="AF9" s="68">
        <v>49</v>
      </c>
      <c r="AG9" s="68">
        <v>0</v>
      </c>
      <c r="AH9" s="68">
        <v>0</v>
      </c>
      <c r="AI9" s="68">
        <v>17</v>
      </c>
      <c r="AJ9" s="68">
        <v>199</v>
      </c>
      <c r="AK9" s="104">
        <f t="shared" si="0"/>
        <v>82</v>
      </c>
      <c r="AL9" s="104">
        <f t="shared" si="1"/>
        <v>1535</v>
      </c>
    </row>
    <row r="10" spans="1:38">
      <c r="A10" s="3" t="s">
        <v>9</v>
      </c>
      <c r="B10" s="3" t="s">
        <v>65</v>
      </c>
      <c r="C10" s="3" t="s">
        <v>73</v>
      </c>
      <c r="D10" s="66" t="s">
        <v>66</v>
      </c>
      <c r="E10" s="68">
        <v>7</v>
      </c>
      <c r="F10" s="68">
        <v>489</v>
      </c>
      <c r="G10" s="68">
        <v>6</v>
      </c>
      <c r="H10" s="68">
        <v>126</v>
      </c>
      <c r="I10" s="68">
        <v>7</v>
      </c>
      <c r="J10" s="68">
        <v>246</v>
      </c>
      <c r="K10" s="68">
        <v>1</v>
      </c>
      <c r="L10" s="68">
        <v>120</v>
      </c>
      <c r="M10" s="68">
        <v>1</v>
      </c>
      <c r="N10" s="68">
        <v>272</v>
      </c>
      <c r="O10" s="68">
        <v>3</v>
      </c>
      <c r="P10" s="68">
        <v>1184</v>
      </c>
      <c r="Q10" s="68">
        <v>2</v>
      </c>
      <c r="R10" s="68">
        <v>125</v>
      </c>
      <c r="S10" s="68">
        <v>27</v>
      </c>
      <c r="T10" s="68">
        <v>1026</v>
      </c>
      <c r="U10" s="68">
        <v>37</v>
      </c>
      <c r="V10" s="68">
        <v>1371</v>
      </c>
      <c r="W10" s="68">
        <v>2</v>
      </c>
      <c r="X10" s="68">
        <v>23</v>
      </c>
      <c r="Y10" s="68">
        <v>0</v>
      </c>
      <c r="Z10" s="68">
        <v>0</v>
      </c>
      <c r="AA10" s="68">
        <v>0</v>
      </c>
      <c r="AB10" s="68">
        <v>0</v>
      </c>
      <c r="AC10" s="68">
        <v>0</v>
      </c>
      <c r="AD10" s="68">
        <v>0</v>
      </c>
      <c r="AE10" s="68">
        <v>7</v>
      </c>
      <c r="AF10" s="68">
        <v>86</v>
      </c>
      <c r="AG10" s="68">
        <v>2</v>
      </c>
      <c r="AH10" s="68">
        <v>56</v>
      </c>
      <c r="AI10" s="68">
        <v>8</v>
      </c>
      <c r="AJ10" s="68">
        <v>702</v>
      </c>
      <c r="AK10" s="104">
        <f t="shared" si="0"/>
        <v>110</v>
      </c>
      <c r="AL10" s="104">
        <f t="shared" si="1"/>
        <v>5826</v>
      </c>
    </row>
    <row r="11" spans="1:38">
      <c r="A11" s="3" t="s">
        <v>10</v>
      </c>
      <c r="B11" s="3" t="s">
        <v>74</v>
      </c>
      <c r="C11" s="3" t="s">
        <v>75</v>
      </c>
      <c r="D11" s="66" t="s">
        <v>60</v>
      </c>
      <c r="E11" s="68">
        <v>18</v>
      </c>
      <c r="F11" s="68">
        <v>1080</v>
      </c>
      <c r="G11" s="68">
        <v>0</v>
      </c>
      <c r="H11" s="68">
        <v>0</v>
      </c>
      <c r="I11" s="68">
        <v>0</v>
      </c>
      <c r="J11" s="68">
        <v>0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68">
        <v>16</v>
      </c>
      <c r="R11" s="68">
        <v>485</v>
      </c>
      <c r="S11" s="68">
        <v>0</v>
      </c>
      <c r="T11" s="68">
        <v>0</v>
      </c>
      <c r="U11" s="68">
        <v>0</v>
      </c>
      <c r="V11" s="68">
        <v>0</v>
      </c>
      <c r="W11" s="68">
        <v>0</v>
      </c>
      <c r="X11" s="68">
        <v>0</v>
      </c>
      <c r="Y11" s="68">
        <v>0</v>
      </c>
      <c r="Z11" s="68">
        <v>0</v>
      </c>
      <c r="AA11" s="68">
        <v>0</v>
      </c>
      <c r="AB11" s="68">
        <v>0</v>
      </c>
      <c r="AC11" s="68">
        <v>0</v>
      </c>
      <c r="AD11" s="68">
        <v>0</v>
      </c>
      <c r="AE11" s="68">
        <v>0</v>
      </c>
      <c r="AF11" s="68">
        <v>0</v>
      </c>
      <c r="AG11" s="68">
        <v>0</v>
      </c>
      <c r="AH11" s="68">
        <v>0</v>
      </c>
      <c r="AI11" s="68">
        <v>0</v>
      </c>
      <c r="AJ11" s="68">
        <v>0</v>
      </c>
      <c r="AK11" s="104">
        <f t="shared" si="0"/>
        <v>34</v>
      </c>
      <c r="AL11" s="104">
        <f t="shared" si="1"/>
        <v>1565</v>
      </c>
    </row>
    <row r="12" spans="1:38">
      <c r="A12" s="3" t="s">
        <v>76</v>
      </c>
      <c r="B12" s="3" t="s">
        <v>77</v>
      </c>
      <c r="C12" s="3" t="s">
        <v>77</v>
      </c>
      <c r="D12" s="66" t="s">
        <v>72</v>
      </c>
      <c r="E12" s="68">
        <v>39</v>
      </c>
      <c r="F12" s="68">
        <v>3282</v>
      </c>
      <c r="G12" s="68">
        <v>6</v>
      </c>
      <c r="H12" s="68">
        <v>560</v>
      </c>
      <c r="I12" s="68">
        <v>17</v>
      </c>
      <c r="J12" s="68">
        <v>1085</v>
      </c>
      <c r="K12" s="68">
        <v>31</v>
      </c>
      <c r="L12" s="68">
        <v>1985</v>
      </c>
      <c r="M12" s="68">
        <v>18</v>
      </c>
      <c r="N12" s="68">
        <v>61</v>
      </c>
      <c r="O12" s="68">
        <v>4</v>
      </c>
      <c r="P12" s="68">
        <v>325</v>
      </c>
      <c r="Q12" s="68">
        <v>1</v>
      </c>
      <c r="R12" s="68">
        <v>106</v>
      </c>
      <c r="S12" s="68">
        <v>0</v>
      </c>
      <c r="T12" s="68">
        <v>0</v>
      </c>
      <c r="U12" s="68">
        <v>1</v>
      </c>
      <c r="V12" s="68">
        <v>163</v>
      </c>
      <c r="W12" s="68">
        <v>19</v>
      </c>
      <c r="X12" s="68">
        <v>246</v>
      </c>
      <c r="Y12" s="68">
        <v>0</v>
      </c>
      <c r="Z12" s="68">
        <v>0</v>
      </c>
      <c r="AA12" s="68">
        <v>7</v>
      </c>
      <c r="AB12" s="68">
        <v>292</v>
      </c>
      <c r="AC12" s="68">
        <v>0</v>
      </c>
      <c r="AD12" s="68">
        <v>0</v>
      </c>
      <c r="AE12" s="68">
        <v>12</v>
      </c>
      <c r="AF12" s="68">
        <v>543</v>
      </c>
      <c r="AG12" s="68">
        <v>0</v>
      </c>
      <c r="AH12" s="68">
        <v>0</v>
      </c>
      <c r="AI12" s="68">
        <v>36</v>
      </c>
      <c r="AJ12" s="68">
        <v>1350</v>
      </c>
      <c r="AK12" s="104">
        <f t="shared" si="0"/>
        <v>191</v>
      </c>
      <c r="AL12" s="104">
        <f t="shared" si="1"/>
        <v>9998</v>
      </c>
    </row>
    <row r="13" spans="1:38">
      <c r="A13" s="3" t="s">
        <v>11</v>
      </c>
      <c r="B13" s="3" t="s">
        <v>78</v>
      </c>
      <c r="C13" s="3" t="s">
        <v>78</v>
      </c>
      <c r="D13" s="66" t="s">
        <v>63</v>
      </c>
      <c r="E13" s="68">
        <v>5</v>
      </c>
      <c r="F13" s="68">
        <v>655</v>
      </c>
      <c r="G13" s="68">
        <v>0</v>
      </c>
      <c r="H13" s="68">
        <v>0</v>
      </c>
      <c r="I13" s="68">
        <v>0</v>
      </c>
      <c r="J13" s="68">
        <v>0</v>
      </c>
      <c r="K13" s="68">
        <v>1</v>
      </c>
      <c r="L13" s="68">
        <v>30</v>
      </c>
      <c r="M13" s="68">
        <v>4</v>
      </c>
      <c r="N13" s="68">
        <v>10</v>
      </c>
      <c r="O13" s="68">
        <v>0</v>
      </c>
      <c r="P13" s="68">
        <v>0</v>
      </c>
      <c r="Q13" s="68">
        <v>4</v>
      </c>
      <c r="R13" s="68">
        <v>221</v>
      </c>
      <c r="S13" s="68">
        <v>0</v>
      </c>
      <c r="T13" s="68">
        <v>0</v>
      </c>
      <c r="U13" s="68">
        <v>1</v>
      </c>
      <c r="V13" s="68">
        <v>29</v>
      </c>
      <c r="W13" s="68">
        <v>1</v>
      </c>
      <c r="X13" s="68">
        <v>28</v>
      </c>
      <c r="Y13" s="68">
        <v>0</v>
      </c>
      <c r="Z13" s="68">
        <v>0</v>
      </c>
      <c r="AA13" s="68">
        <v>0</v>
      </c>
      <c r="AB13" s="68">
        <v>0</v>
      </c>
      <c r="AC13" s="68">
        <v>0</v>
      </c>
      <c r="AD13" s="68">
        <v>0</v>
      </c>
      <c r="AE13" s="68">
        <v>5</v>
      </c>
      <c r="AF13" s="68">
        <v>72</v>
      </c>
      <c r="AG13" s="68">
        <v>0</v>
      </c>
      <c r="AH13" s="68">
        <v>0</v>
      </c>
      <c r="AI13" s="68">
        <v>3</v>
      </c>
      <c r="AJ13" s="68">
        <v>94</v>
      </c>
      <c r="AK13" s="104">
        <f t="shared" si="0"/>
        <v>24</v>
      </c>
      <c r="AL13" s="104">
        <f t="shared" si="1"/>
        <v>1139</v>
      </c>
    </row>
    <row r="14" spans="1:38">
      <c r="A14" s="3" t="s">
        <v>12</v>
      </c>
      <c r="B14" s="3" t="s">
        <v>48</v>
      </c>
      <c r="C14" s="3" t="s">
        <v>48</v>
      </c>
      <c r="D14" s="66" t="s">
        <v>66</v>
      </c>
      <c r="E14" s="68">
        <v>5</v>
      </c>
      <c r="F14" s="68">
        <v>133</v>
      </c>
      <c r="G14" s="68">
        <v>1</v>
      </c>
      <c r="H14" s="68">
        <v>125</v>
      </c>
      <c r="I14" s="68">
        <v>0</v>
      </c>
      <c r="J14" s="68">
        <v>0</v>
      </c>
      <c r="K14" s="68">
        <v>7</v>
      </c>
      <c r="L14" s="68">
        <v>513</v>
      </c>
      <c r="M14" s="68">
        <v>0</v>
      </c>
      <c r="N14" s="68">
        <v>0</v>
      </c>
      <c r="O14" s="68">
        <v>1</v>
      </c>
      <c r="P14" s="68">
        <v>320</v>
      </c>
      <c r="Q14" s="68">
        <v>10</v>
      </c>
      <c r="R14" s="68">
        <v>260</v>
      </c>
      <c r="S14" s="68">
        <v>0</v>
      </c>
      <c r="T14" s="68">
        <v>0</v>
      </c>
      <c r="U14" s="68">
        <v>0</v>
      </c>
      <c r="V14" s="68">
        <v>0</v>
      </c>
      <c r="W14" s="68">
        <v>2</v>
      </c>
      <c r="X14" s="68">
        <v>83</v>
      </c>
      <c r="Y14" s="68">
        <v>0</v>
      </c>
      <c r="Z14" s="68">
        <v>0</v>
      </c>
      <c r="AA14" s="68">
        <v>0</v>
      </c>
      <c r="AB14" s="68">
        <v>0</v>
      </c>
      <c r="AC14" s="68">
        <v>0</v>
      </c>
      <c r="AD14" s="68">
        <v>0</v>
      </c>
      <c r="AE14" s="68">
        <v>4</v>
      </c>
      <c r="AF14" s="68">
        <v>219</v>
      </c>
      <c r="AG14" s="68">
        <v>0</v>
      </c>
      <c r="AH14" s="68">
        <v>0</v>
      </c>
      <c r="AI14" s="68">
        <v>1</v>
      </c>
      <c r="AJ14" s="68">
        <v>31</v>
      </c>
      <c r="AK14" s="104">
        <f t="shared" si="0"/>
        <v>31</v>
      </c>
      <c r="AL14" s="104">
        <f t="shared" si="1"/>
        <v>1684</v>
      </c>
    </row>
    <row r="15" spans="1:38">
      <c r="A15" s="3" t="s">
        <v>79</v>
      </c>
      <c r="B15" s="3" t="s">
        <v>58</v>
      </c>
      <c r="C15" s="3" t="s">
        <v>80</v>
      </c>
      <c r="D15" s="66" t="s">
        <v>60</v>
      </c>
      <c r="E15" s="68">
        <v>5</v>
      </c>
      <c r="F15" s="68">
        <v>366</v>
      </c>
      <c r="G15" s="68">
        <v>1</v>
      </c>
      <c r="H15" s="68">
        <v>7</v>
      </c>
      <c r="I15" s="68">
        <v>2</v>
      </c>
      <c r="J15" s="68">
        <v>42</v>
      </c>
      <c r="K15" s="68">
        <v>32</v>
      </c>
      <c r="L15" s="68">
        <v>1281</v>
      </c>
      <c r="M15" s="68">
        <v>0</v>
      </c>
      <c r="N15" s="68">
        <v>0</v>
      </c>
      <c r="O15" s="68">
        <v>0</v>
      </c>
      <c r="P15" s="68">
        <v>0</v>
      </c>
      <c r="Q15" s="68">
        <v>2</v>
      </c>
      <c r="R15" s="68">
        <v>92</v>
      </c>
      <c r="S15" s="68">
        <v>0</v>
      </c>
      <c r="T15" s="68">
        <v>0</v>
      </c>
      <c r="U15" s="68">
        <v>15</v>
      </c>
      <c r="V15" s="68">
        <v>555</v>
      </c>
      <c r="W15" s="68">
        <v>14</v>
      </c>
      <c r="X15" s="68">
        <v>161</v>
      </c>
      <c r="Y15" s="68">
        <v>0</v>
      </c>
      <c r="Z15" s="68">
        <v>0</v>
      </c>
      <c r="AA15" s="68">
        <v>18</v>
      </c>
      <c r="AB15" s="68">
        <v>347</v>
      </c>
      <c r="AC15" s="68">
        <v>0</v>
      </c>
      <c r="AD15" s="68">
        <v>0</v>
      </c>
      <c r="AE15" s="68">
        <v>0</v>
      </c>
      <c r="AF15" s="68">
        <v>0</v>
      </c>
      <c r="AG15" s="68">
        <v>0</v>
      </c>
      <c r="AH15" s="68">
        <v>0</v>
      </c>
      <c r="AI15" s="68">
        <v>0</v>
      </c>
      <c r="AJ15" s="68">
        <v>0</v>
      </c>
      <c r="AK15" s="104">
        <f t="shared" si="0"/>
        <v>89</v>
      </c>
      <c r="AL15" s="104">
        <f t="shared" si="1"/>
        <v>2851</v>
      </c>
    </row>
    <row r="16" spans="1:38">
      <c r="A16" s="3" t="s">
        <v>13</v>
      </c>
      <c r="B16" s="3" t="s">
        <v>70</v>
      </c>
      <c r="C16" s="3" t="s">
        <v>81</v>
      </c>
      <c r="D16" s="66" t="s">
        <v>72</v>
      </c>
      <c r="E16" s="68">
        <v>16</v>
      </c>
      <c r="F16" s="68">
        <v>701</v>
      </c>
      <c r="G16" s="68">
        <v>0</v>
      </c>
      <c r="H16" s="68">
        <v>0</v>
      </c>
      <c r="I16" s="68">
        <v>3</v>
      </c>
      <c r="J16" s="68">
        <v>39</v>
      </c>
      <c r="K16" s="68">
        <v>0</v>
      </c>
      <c r="L16" s="68">
        <v>0</v>
      </c>
      <c r="M16" s="68">
        <v>2</v>
      </c>
      <c r="N16" s="68">
        <v>4</v>
      </c>
      <c r="O16" s="68">
        <v>0</v>
      </c>
      <c r="P16" s="68">
        <v>0</v>
      </c>
      <c r="Q16" s="68">
        <v>112</v>
      </c>
      <c r="R16" s="68">
        <v>1050</v>
      </c>
      <c r="S16" s="68">
        <v>0</v>
      </c>
      <c r="T16" s="68">
        <v>0</v>
      </c>
      <c r="U16" s="68">
        <v>10</v>
      </c>
      <c r="V16" s="68">
        <v>230</v>
      </c>
      <c r="W16" s="68">
        <v>0</v>
      </c>
      <c r="X16" s="68">
        <v>0</v>
      </c>
      <c r="Y16" s="68">
        <v>0</v>
      </c>
      <c r="Z16" s="68">
        <v>0</v>
      </c>
      <c r="AA16" s="68">
        <v>16</v>
      </c>
      <c r="AB16" s="68">
        <v>113</v>
      </c>
      <c r="AC16" s="68">
        <v>0</v>
      </c>
      <c r="AD16" s="68">
        <v>0</v>
      </c>
      <c r="AE16" s="68">
        <v>0</v>
      </c>
      <c r="AF16" s="68">
        <v>0</v>
      </c>
      <c r="AG16" s="68">
        <v>0</v>
      </c>
      <c r="AH16" s="68">
        <v>0</v>
      </c>
      <c r="AI16" s="68">
        <v>2</v>
      </c>
      <c r="AJ16" s="68">
        <v>22</v>
      </c>
      <c r="AK16" s="104">
        <f t="shared" si="0"/>
        <v>161</v>
      </c>
      <c r="AL16" s="104">
        <f t="shared" si="1"/>
        <v>2159</v>
      </c>
    </row>
    <row r="17" spans="1:38">
      <c r="A17" s="3" t="s">
        <v>14</v>
      </c>
      <c r="B17" s="3" t="s">
        <v>82</v>
      </c>
      <c r="C17" s="3" t="s">
        <v>82</v>
      </c>
      <c r="D17" s="66" t="s">
        <v>72</v>
      </c>
      <c r="E17" s="68">
        <v>11</v>
      </c>
      <c r="F17" s="68">
        <v>438</v>
      </c>
      <c r="G17" s="68">
        <v>0</v>
      </c>
      <c r="H17" s="68">
        <v>0</v>
      </c>
      <c r="I17" s="68">
        <v>7</v>
      </c>
      <c r="J17" s="68">
        <v>77</v>
      </c>
      <c r="K17" s="68">
        <v>0</v>
      </c>
      <c r="L17" s="68">
        <v>0</v>
      </c>
      <c r="M17" s="68">
        <v>1</v>
      </c>
      <c r="N17" s="68">
        <v>70</v>
      </c>
      <c r="O17" s="68">
        <v>0</v>
      </c>
      <c r="P17" s="68">
        <v>0</v>
      </c>
      <c r="Q17" s="68">
        <v>41</v>
      </c>
      <c r="R17" s="68">
        <v>717</v>
      </c>
      <c r="S17" s="68">
        <v>0</v>
      </c>
      <c r="T17" s="68">
        <v>0</v>
      </c>
      <c r="U17" s="68">
        <v>17</v>
      </c>
      <c r="V17" s="68">
        <v>234</v>
      </c>
      <c r="W17" s="68">
        <v>16</v>
      </c>
      <c r="X17" s="68">
        <v>295</v>
      </c>
      <c r="Y17" s="68">
        <v>0</v>
      </c>
      <c r="Z17" s="68">
        <v>0</v>
      </c>
      <c r="AA17" s="68">
        <v>0</v>
      </c>
      <c r="AB17" s="68">
        <v>0</v>
      </c>
      <c r="AC17" s="68">
        <v>0</v>
      </c>
      <c r="AD17" s="68">
        <v>0</v>
      </c>
      <c r="AE17" s="68">
        <v>0</v>
      </c>
      <c r="AF17" s="68">
        <v>0</v>
      </c>
      <c r="AG17" s="68">
        <v>0</v>
      </c>
      <c r="AH17" s="68">
        <v>0</v>
      </c>
      <c r="AI17" s="68">
        <v>7</v>
      </c>
      <c r="AJ17" s="68">
        <v>39</v>
      </c>
      <c r="AK17" s="104">
        <f t="shared" si="0"/>
        <v>100</v>
      </c>
      <c r="AL17" s="104">
        <f t="shared" si="1"/>
        <v>1870</v>
      </c>
    </row>
    <row r="18" spans="1:38">
      <c r="A18" s="3" t="s">
        <v>15</v>
      </c>
      <c r="B18" s="3" t="s">
        <v>83</v>
      </c>
      <c r="C18" s="3" t="s">
        <v>83</v>
      </c>
      <c r="D18" s="66" t="s">
        <v>66</v>
      </c>
      <c r="E18" s="68">
        <v>5</v>
      </c>
      <c r="F18" s="68">
        <v>391</v>
      </c>
      <c r="G18" s="68">
        <v>0</v>
      </c>
      <c r="H18" s="68">
        <v>0</v>
      </c>
      <c r="I18" s="68">
        <v>1</v>
      </c>
      <c r="J18" s="68">
        <v>32</v>
      </c>
      <c r="K18" s="68">
        <v>2</v>
      </c>
      <c r="L18" s="68">
        <v>125</v>
      </c>
      <c r="M18" s="68">
        <v>0</v>
      </c>
      <c r="N18" s="68">
        <v>0</v>
      </c>
      <c r="O18" s="68">
        <v>0</v>
      </c>
      <c r="P18" s="68">
        <v>0</v>
      </c>
      <c r="Q18" s="68">
        <v>14</v>
      </c>
      <c r="R18" s="68">
        <v>292</v>
      </c>
      <c r="S18" s="68">
        <v>125</v>
      </c>
      <c r="T18" s="68">
        <v>2262</v>
      </c>
      <c r="U18" s="68">
        <v>0</v>
      </c>
      <c r="V18" s="68">
        <v>0</v>
      </c>
      <c r="W18" s="68">
        <v>11</v>
      </c>
      <c r="X18" s="68">
        <v>182</v>
      </c>
      <c r="Y18" s="68">
        <v>0</v>
      </c>
      <c r="Z18" s="68">
        <v>0</v>
      </c>
      <c r="AA18" s="68">
        <v>0</v>
      </c>
      <c r="AB18" s="68">
        <v>0</v>
      </c>
      <c r="AC18" s="68">
        <v>0</v>
      </c>
      <c r="AD18" s="68">
        <v>0</v>
      </c>
      <c r="AE18" s="68">
        <v>2</v>
      </c>
      <c r="AF18" s="68">
        <v>68</v>
      </c>
      <c r="AG18" s="68">
        <v>0</v>
      </c>
      <c r="AH18" s="68">
        <v>0</v>
      </c>
      <c r="AI18" s="68">
        <v>3</v>
      </c>
      <c r="AJ18" s="68">
        <v>100</v>
      </c>
      <c r="AK18" s="104">
        <f t="shared" si="0"/>
        <v>163</v>
      </c>
      <c r="AL18" s="104">
        <f t="shared" si="1"/>
        <v>3452</v>
      </c>
    </row>
    <row r="19" spans="1:38">
      <c r="A19" s="3" t="s">
        <v>16</v>
      </c>
      <c r="B19" s="3" t="s">
        <v>84</v>
      </c>
      <c r="C19" s="3" t="s">
        <v>85</v>
      </c>
      <c r="D19" s="66" t="s">
        <v>60</v>
      </c>
      <c r="E19" s="68">
        <v>6</v>
      </c>
      <c r="F19" s="68">
        <v>399</v>
      </c>
      <c r="G19" s="68">
        <v>3</v>
      </c>
      <c r="H19" s="68">
        <v>70</v>
      </c>
      <c r="I19" s="68">
        <v>9</v>
      </c>
      <c r="J19" s="68">
        <v>133</v>
      </c>
      <c r="K19" s="68">
        <v>11</v>
      </c>
      <c r="L19" s="68">
        <v>788</v>
      </c>
      <c r="M19" s="68">
        <v>32</v>
      </c>
      <c r="N19" s="68">
        <v>567</v>
      </c>
      <c r="O19" s="68">
        <v>1</v>
      </c>
      <c r="P19" s="68">
        <v>10</v>
      </c>
      <c r="Q19" s="68">
        <v>21</v>
      </c>
      <c r="R19" s="68">
        <v>321</v>
      </c>
      <c r="S19" s="68">
        <v>7</v>
      </c>
      <c r="T19" s="68">
        <v>94</v>
      </c>
      <c r="U19" s="68">
        <v>16</v>
      </c>
      <c r="V19" s="68">
        <v>507</v>
      </c>
      <c r="W19" s="68">
        <v>3</v>
      </c>
      <c r="X19" s="68">
        <v>16</v>
      </c>
      <c r="Y19" s="68">
        <v>0</v>
      </c>
      <c r="Z19" s="68">
        <v>0</v>
      </c>
      <c r="AA19" s="68">
        <v>37</v>
      </c>
      <c r="AB19" s="68">
        <v>279</v>
      </c>
      <c r="AC19" s="68">
        <v>0</v>
      </c>
      <c r="AD19" s="68">
        <v>0</v>
      </c>
      <c r="AE19" s="68">
        <v>5</v>
      </c>
      <c r="AF19" s="68">
        <v>217</v>
      </c>
      <c r="AG19" s="68">
        <v>0</v>
      </c>
      <c r="AH19" s="68">
        <v>0</v>
      </c>
      <c r="AI19" s="68">
        <v>1</v>
      </c>
      <c r="AJ19" s="68">
        <v>56</v>
      </c>
      <c r="AK19" s="104">
        <f t="shared" si="0"/>
        <v>152</v>
      </c>
      <c r="AL19" s="104">
        <f t="shared" si="1"/>
        <v>3457</v>
      </c>
    </row>
    <row r="20" spans="1:38">
      <c r="A20" s="3" t="s">
        <v>17</v>
      </c>
      <c r="B20" s="3" t="s">
        <v>78</v>
      </c>
      <c r="C20" s="3" t="s">
        <v>86</v>
      </c>
      <c r="D20" s="66" t="s">
        <v>63</v>
      </c>
      <c r="E20" s="68">
        <v>6</v>
      </c>
      <c r="F20" s="68">
        <v>359</v>
      </c>
      <c r="G20" s="68">
        <v>44</v>
      </c>
      <c r="H20" s="68">
        <v>727</v>
      </c>
      <c r="I20" s="68">
        <v>2</v>
      </c>
      <c r="J20" s="68">
        <v>52</v>
      </c>
      <c r="K20" s="68">
        <v>4</v>
      </c>
      <c r="L20" s="68">
        <v>184</v>
      </c>
      <c r="M20" s="68">
        <v>0</v>
      </c>
      <c r="N20" s="68">
        <v>0</v>
      </c>
      <c r="O20" s="68">
        <v>0</v>
      </c>
      <c r="P20" s="68">
        <v>0</v>
      </c>
      <c r="Q20" s="68">
        <v>32</v>
      </c>
      <c r="R20" s="68">
        <v>583</v>
      </c>
      <c r="S20" s="68">
        <v>0</v>
      </c>
      <c r="T20" s="68">
        <v>0</v>
      </c>
      <c r="U20" s="68">
        <v>2</v>
      </c>
      <c r="V20" s="68">
        <v>79</v>
      </c>
      <c r="W20" s="68">
        <v>7</v>
      </c>
      <c r="X20" s="68">
        <v>61</v>
      </c>
      <c r="Y20" s="68">
        <v>0</v>
      </c>
      <c r="Z20" s="68">
        <v>0</v>
      </c>
      <c r="AA20" s="68">
        <v>47</v>
      </c>
      <c r="AB20" s="68">
        <v>171</v>
      </c>
      <c r="AC20" s="68">
        <v>0</v>
      </c>
      <c r="AD20" s="68">
        <v>0</v>
      </c>
      <c r="AE20" s="68">
        <v>1</v>
      </c>
      <c r="AF20" s="68">
        <v>17</v>
      </c>
      <c r="AG20" s="68">
        <v>0</v>
      </c>
      <c r="AH20" s="68">
        <v>0</v>
      </c>
      <c r="AI20" s="68">
        <v>5</v>
      </c>
      <c r="AJ20" s="68">
        <v>148</v>
      </c>
      <c r="AK20" s="104">
        <f t="shared" si="0"/>
        <v>150</v>
      </c>
      <c r="AL20" s="104">
        <f t="shared" si="1"/>
        <v>2381</v>
      </c>
    </row>
    <row r="21" spans="1:38">
      <c r="A21" s="3" t="s">
        <v>18</v>
      </c>
      <c r="B21" s="3" t="s">
        <v>87</v>
      </c>
      <c r="C21" s="3" t="s">
        <v>87</v>
      </c>
      <c r="D21" s="66" t="s">
        <v>60</v>
      </c>
      <c r="E21" s="68">
        <v>55</v>
      </c>
      <c r="F21" s="68">
        <v>1351</v>
      </c>
      <c r="G21" s="68">
        <v>0</v>
      </c>
      <c r="H21" s="68">
        <v>0</v>
      </c>
      <c r="I21" s="68">
        <v>1</v>
      </c>
      <c r="J21" s="68">
        <v>48</v>
      </c>
      <c r="K21" s="68">
        <v>10</v>
      </c>
      <c r="L21" s="68">
        <v>391</v>
      </c>
      <c r="M21" s="68">
        <v>0</v>
      </c>
      <c r="N21" s="68">
        <v>0</v>
      </c>
      <c r="O21" s="68">
        <v>0</v>
      </c>
      <c r="P21" s="68">
        <v>0</v>
      </c>
      <c r="Q21" s="68">
        <v>2</v>
      </c>
      <c r="R21" s="68">
        <v>105</v>
      </c>
      <c r="S21" s="68">
        <v>2</v>
      </c>
      <c r="T21" s="68">
        <v>64</v>
      </c>
      <c r="U21" s="68">
        <v>1</v>
      </c>
      <c r="V21" s="68">
        <v>13</v>
      </c>
      <c r="W21" s="68">
        <v>9</v>
      </c>
      <c r="X21" s="68">
        <v>59</v>
      </c>
      <c r="Y21" s="68">
        <v>0</v>
      </c>
      <c r="Z21" s="68">
        <v>0</v>
      </c>
      <c r="AA21" s="68">
        <v>38</v>
      </c>
      <c r="AB21" s="68">
        <v>149</v>
      </c>
      <c r="AC21" s="68">
        <v>0</v>
      </c>
      <c r="AD21" s="68">
        <v>0</v>
      </c>
      <c r="AE21" s="68">
        <v>2</v>
      </c>
      <c r="AF21" s="68">
        <v>35</v>
      </c>
      <c r="AG21" s="68">
        <v>0</v>
      </c>
      <c r="AH21" s="68">
        <v>0</v>
      </c>
      <c r="AI21" s="68">
        <v>7</v>
      </c>
      <c r="AJ21" s="68">
        <v>218</v>
      </c>
      <c r="AK21" s="104">
        <f t="shared" si="0"/>
        <v>127</v>
      </c>
      <c r="AL21" s="104">
        <f t="shared" si="1"/>
        <v>2433</v>
      </c>
    </row>
    <row r="22" spans="1:38">
      <c r="A22" s="3" t="s">
        <v>88</v>
      </c>
      <c r="B22" s="3" t="s">
        <v>58</v>
      </c>
      <c r="C22" s="3" t="s">
        <v>80</v>
      </c>
      <c r="D22" s="66" t="s">
        <v>60</v>
      </c>
      <c r="E22" s="68">
        <v>77</v>
      </c>
      <c r="F22" s="68">
        <v>5197</v>
      </c>
      <c r="G22" s="68">
        <v>9</v>
      </c>
      <c r="H22" s="68">
        <v>260</v>
      </c>
      <c r="I22" s="68">
        <v>41</v>
      </c>
      <c r="J22" s="68">
        <v>1673</v>
      </c>
      <c r="K22" s="68">
        <v>15</v>
      </c>
      <c r="L22" s="68">
        <v>879</v>
      </c>
      <c r="M22" s="68">
        <v>38</v>
      </c>
      <c r="N22" s="68">
        <v>811</v>
      </c>
      <c r="O22" s="68">
        <v>3</v>
      </c>
      <c r="P22" s="68">
        <v>1248</v>
      </c>
      <c r="Q22" s="68">
        <v>2</v>
      </c>
      <c r="R22" s="68">
        <v>50</v>
      </c>
      <c r="S22" s="68">
        <v>0</v>
      </c>
      <c r="T22" s="68">
        <v>60</v>
      </c>
      <c r="U22" s="68">
        <v>32</v>
      </c>
      <c r="V22" s="68">
        <v>1846</v>
      </c>
      <c r="W22" s="68">
        <v>26</v>
      </c>
      <c r="X22" s="68">
        <v>558</v>
      </c>
      <c r="Y22" s="68">
        <v>9</v>
      </c>
      <c r="Z22" s="68">
        <v>965</v>
      </c>
      <c r="AA22" s="68">
        <v>0</v>
      </c>
      <c r="AB22" s="68">
        <v>0</v>
      </c>
      <c r="AC22" s="68">
        <v>0</v>
      </c>
      <c r="AD22" s="68">
        <v>0</v>
      </c>
      <c r="AE22" s="68">
        <v>13</v>
      </c>
      <c r="AF22" s="68">
        <v>369</v>
      </c>
      <c r="AG22" s="68">
        <v>0</v>
      </c>
      <c r="AH22" s="68">
        <v>0</v>
      </c>
      <c r="AI22" s="68">
        <v>54</v>
      </c>
      <c r="AJ22" s="68">
        <v>3780</v>
      </c>
      <c r="AK22" s="104">
        <f t="shared" si="0"/>
        <v>319</v>
      </c>
      <c r="AL22" s="104">
        <f t="shared" si="1"/>
        <v>17696</v>
      </c>
    </row>
    <row r="23" spans="1:38">
      <c r="A23" s="3" t="s">
        <v>19</v>
      </c>
      <c r="B23" s="3" t="s">
        <v>89</v>
      </c>
      <c r="C23" s="3" t="s">
        <v>89</v>
      </c>
      <c r="D23" s="66" t="s">
        <v>72</v>
      </c>
      <c r="E23" s="68">
        <v>14</v>
      </c>
      <c r="F23" s="68">
        <v>500</v>
      </c>
      <c r="G23" s="68">
        <v>0</v>
      </c>
      <c r="H23" s="68">
        <v>0</v>
      </c>
      <c r="I23" s="68">
        <v>2</v>
      </c>
      <c r="J23" s="68">
        <v>110</v>
      </c>
      <c r="K23" s="68">
        <v>11</v>
      </c>
      <c r="L23" s="68">
        <v>404</v>
      </c>
      <c r="M23" s="68">
        <v>0</v>
      </c>
      <c r="N23" s="68">
        <v>0</v>
      </c>
      <c r="O23" s="68">
        <v>0</v>
      </c>
      <c r="P23" s="68">
        <v>0</v>
      </c>
      <c r="Q23" s="68">
        <v>18</v>
      </c>
      <c r="R23" s="68">
        <v>572</v>
      </c>
      <c r="S23" s="68">
        <v>0</v>
      </c>
      <c r="T23" s="68">
        <v>0</v>
      </c>
      <c r="U23" s="68">
        <v>0</v>
      </c>
      <c r="V23" s="68">
        <v>0</v>
      </c>
      <c r="W23" s="68">
        <v>12</v>
      </c>
      <c r="X23" s="68">
        <v>188</v>
      </c>
      <c r="Y23" s="68">
        <v>0</v>
      </c>
      <c r="Z23" s="68">
        <v>0</v>
      </c>
      <c r="AA23" s="68">
        <v>3</v>
      </c>
      <c r="AB23" s="68">
        <v>17</v>
      </c>
      <c r="AC23" s="68">
        <v>0</v>
      </c>
      <c r="AD23" s="68">
        <v>0</v>
      </c>
      <c r="AE23" s="68">
        <v>4</v>
      </c>
      <c r="AF23" s="68">
        <v>202</v>
      </c>
      <c r="AG23" s="68">
        <v>0</v>
      </c>
      <c r="AH23" s="68">
        <v>0</v>
      </c>
      <c r="AI23" s="68">
        <v>12</v>
      </c>
      <c r="AJ23" s="68">
        <v>322</v>
      </c>
      <c r="AK23" s="104">
        <f t="shared" si="0"/>
        <v>76</v>
      </c>
      <c r="AL23" s="104">
        <f t="shared" si="1"/>
        <v>2315</v>
      </c>
    </row>
    <row r="24" spans="1:38">
      <c r="A24" s="3" t="s">
        <v>20</v>
      </c>
      <c r="B24" s="3" t="s">
        <v>84</v>
      </c>
      <c r="C24" s="3" t="s">
        <v>90</v>
      </c>
      <c r="D24" s="66" t="s">
        <v>60</v>
      </c>
      <c r="E24" s="68">
        <v>14</v>
      </c>
      <c r="F24" s="68">
        <v>637</v>
      </c>
      <c r="G24" s="68">
        <v>0</v>
      </c>
      <c r="H24" s="68">
        <v>0</v>
      </c>
      <c r="I24" s="68">
        <v>1</v>
      </c>
      <c r="J24" s="68">
        <v>100</v>
      </c>
      <c r="K24" s="68">
        <v>0</v>
      </c>
      <c r="L24" s="68">
        <v>0</v>
      </c>
      <c r="M24" s="68">
        <v>0</v>
      </c>
      <c r="N24" s="68">
        <v>0</v>
      </c>
      <c r="O24" s="68">
        <v>0</v>
      </c>
      <c r="P24" s="68">
        <v>0</v>
      </c>
      <c r="Q24" s="68">
        <v>62</v>
      </c>
      <c r="R24" s="68">
        <v>656</v>
      </c>
      <c r="S24" s="68">
        <v>0</v>
      </c>
      <c r="T24" s="68">
        <v>0</v>
      </c>
      <c r="U24" s="68">
        <v>0</v>
      </c>
      <c r="V24" s="68">
        <v>0</v>
      </c>
      <c r="W24" s="68">
        <v>0</v>
      </c>
      <c r="X24" s="68">
        <v>0</v>
      </c>
      <c r="Y24" s="68">
        <v>0</v>
      </c>
      <c r="Z24" s="68">
        <v>0</v>
      </c>
      <c r="AA24" s="68">
        <v>0</v>
      </c>
      <c r="AB24" s="68">
        <v>0</v>
      </c>
      <c r="AC24" s="68">
        <v>0</v>
      </c>
      <c r="AD24" s="68">
        <v>0</v>
      </c>
      <c r="AE24" s="68">
        <v>2</v>
      </c>
      <c r="AF24" s="68">
        <v>25</v>
      </c>
      <c r="AG24" s="68">
        <v>0</v>
      </c>
      <c r="AH24" s="68">
        <v>0</v>
      </c>
      <c r="AI24" s="68">
        <v>1</v>
      </c>
      <c r="AJ24" s="68">
        <v>48</v>
      </c>
      <c r="AK24" s="104">
        <f t="shared" si="0"/>
        <v>80</v>
      </c>
      <c r="AL24" s="104">
        <f t="shared" si="1"/>
        <v>1466</v>
      </c>
    </row>
    <row r="25" spans="1:38">
      <c r="A25" s="3" t="s">
        <v>91</v>
      </c>
      <c r="B25" s="3" t="s">
        <v>92</v>
      </c>
      <c r="C25" s="3" t="s">
        <v>93</v>
      </c>
      <c r="D25" s="66" t="s">
        <v>63</v>
      </c>
      <c r="E25" s="68">
        <v>6</v>
      </c>
      <c r="F25" s="68">
        <v>520</v>
      </c>
      <c r="G25" s="68">
        <v>0</v>
      </c>
      <c r="H25" s="68">
        <v>0</v>
      </c>
      <c r="I25" s="68">
        <v>4</v>
      </c>
      <c r="J25" s="68">
        <v>88</v>
      </c>
      <c r="K25" s="68">
        <v>1</v>
      </c>
      <c r="L25" s="68">
        <v>25</v>
      </c>
      <c r="M25" s="68">
        <v>5</v>
      </c>
      <c r="N25" s="68">
        <v>605</v>
      </c>
      <c r="O25" s="68">
        <v>2</v>
      </c>
      <c r="P25" s="68">
        <v>100</v>
      </c>
      <c r="Q25" s="68">
        <v>92</v>
      </c>
      <c r="R25" s="68">
        <v>2027</v>
      </c>
      <c r="S25" s="68">
        <v>0</v>
      </c>
      <c r="T25" s="68">
        <v>0</v>
      </c>
      <c r="U25" s="68">
        <v>1</v>
      </c>
      <c r="V25" s="68">
        <v>80</v>
      </c>
      <c r="W25" s="68">
        <v>8</v>
      </c>
      <c r="X25" s="68">
        <v>74</v>
      </c>
      <c r="Y25" s="68">
        <v>49</v>
      </c>
      <c r="Z25" s="68">
        <v>825</v>
      </c>
      <c r="AA25" s="68">
        <v>0</v>
      </c>
      <c r="AB25" s="68">
        <v>0</v>
      </c>
      <c r="AC25" s="68">
        <v>0</v>
      </c>
      <c r="AD25" s="68">
        <v>0</v>
      </c>
      <c r="AE25" s="68">
        <v>1</v>
      </c>
      <c r="AF25" s="68">
        <v>30</v>
      </c>
      <c r="AG25" s="68">
        <v>0</v>
      </c>
      <c r="AH25" s="68">
        <v>0</v>
      </c>
      <c r="AI25" s="68">
        <v>4</v>
      </c>
      <c r="AJ25" s="68">
        <v>78</v>
      </c>
      <c r="AK25" s="104">
        <f t="shared" si="0"/>
        <v>173</v>
      </c>
      <c r="AL25" s="104">
        <f t="shared" si="1"/>
        <v>4452</v>
      </c>
    </row>
    <row r="26" spans="1:38">
      <c r="A26" s="3" t="s">
        <v>95</v>
      </c>
      <c r="B26" s="3" t="s">
        <v>94</v>
      </c>
      <c r="C26" s="3" t="s">
        <v>96</v>
      </c>
      <c r="D26" s="66" t="s">
        <v>60</v>
      </c>
      <c r="E26" s="68">
        <v>11</v>
      </c>
      <c r="F26" s="68">
        <v>315</v>
      </c>
      <c r="G26" s="68">
        <v>0</v>
      </c>
      <c r="H26" s="68">
        <v>0</v>
      </c>
      <c r="I26" s="68">
        <v>2</v>
      </c>
      <c r="J26" s="68">
        <v>74</v>
      </c>
      <c r="K26" s="68">
        <v>0</v>
      </c>
      <c r="L26" s="68">
        <v>0</v>
      </c>
      <c r="M26" s="68">
        <v>19</v>
      </c>
      <c r="N26" s="68">
        <v>144</v>
      </c>
      <c r="O26" s="68">
        <v>0</v>
      </c>
      <c r="P26" s="68">
        <v>0</v>
      </c>
      <c r="Q26" s="68">
        <v>49</v>
      </c>
      <c r="R26" s="68">
        <v>328</v>
      </c>
      <c r="S26" s="68">
        <v>0</v>
      </c>
      <c r="T26" s="68">
        <v>0</v>
      </c>
      <c r="U26" s="68">
        <v>0</v>
      </c>
      <c r="V26" s="68">
        <v>0</v>
      </c>
      <c r="W26" s="68">
        <v>16</v>
      </c>
      <c r="X26" s="68">
        <v>99</v>
      </c>
      <c r="Y26" s="68">
        <v>0</v>
      </c>
      <c r="Z26" s="68">
        <v>0</v>
      </c>
      <c r="AA26" s="68">
        <v>0</v>
      </c>
      <c r="AB26" s="68">
        <v>0</v>
      </c>
      <c r="AC26" s="68">
        <v>0</v>
      </c>
      <c r="AD26" s="68">
        <v>0</v>
      </c>
      <c r="AE26" s="68">
        <v>0</v>
      </c>
      <c r="AF26" s="68">
        <v>0</v>
      </c>
      <c r="AG26" s="68">
        <v>0</v>
      </c>
      <c r="AH26" s="68">
        <v>0</v>
      </c>
      <c r="AI26" s="68">
        <v>7</v>
      </c>
      <c r="AJ26" s="68">
        <v>95</v>
      </c>
      <c r="AK26" s="104">
        <f t="shared" si="0"/>
        <v>104</v>
      </c>
      <c r="AL26" s="104">
        <f t="shared" si="1"/>
        <v>1055</v>
      </c>
    </row>
    <row r="27" spans="1:38">
      <c r="A27" s="3" t="s">
        <v>21</v>
      </c>
      <c r="B27" s="3" t="s">
        <v>97</v>
      </c>
      <c r="C27" s="3" t="s">
        <v>98</v>
      </c>
      <c r="D27" s="66" t="s">
        <v>60</v>
      </c>
      <c r="E27" s="68">
        <v>5</v>
      </c>
      <c r="F27" s="68">
        <v>181</v>
      </c>
      <c r="G27" s="68">
        <v>0</v>
      </c>
      <c r="H27" s="68">
        <v>0</v>
      </c>
      <c r="I27" s="68">
        <v>90</v>
      </c>
      <c r="J27" s="68">
        <v>1777</v>
      </c>
      <c r="K27" s="68">
        <v>2</v>
      </c>
      <c r="L27" s="68">
        <v>40</v>
      </c>
      <c r="M27" s="68">
        <v>10</v>
      </c>
      <c r="N27" s="68">
        <v>110</v>
      </c>
      <c r="O27" s="68">
        <v>0</v>
      </c>
      <c r="P27" s="68">
        <v>0</v>
      </c>
      <c r="Q27" s="68">
        <v>55</v>
      </c>
      <c r="R27" s="68">
        <v>1151</v>
      </c>
      <c r="S27" s="68">
        <v>0</v>
      </c>
      <c r="T27" s="68">
        <v>0</v>
      </c>
      <c r="U27" s="68">
        <v>3</v>
      </c>
      <c r="V27" s="68">
        <v>45</v>
      </c>
      <c r="W27" s="68">
        <v>9</v>
      </c>
      <c r="X27" s="68">
        <v>141</v>
      </c>
      <c r="Y27" s="68">
        <v>0</v>
      </c>
      <c r="Z27" s="68">
        <v>0</v>
      </c>
      <c r="AA27" s="68">
        <v>0</v>
      </c>
      <c r="AB27" s="68">
        <v>0</v>
      </c>
      <c r="AC27" s="68">
        <v>0</v>
      </c>
      <c r="AD27" s="68">
        <v>0</v>
      </c>
      <c r="AE27" s="68">
        <v>0</v>
      </c>
      <c r="AF27" s="68">
        <v>0</v>
      </c>
      <c r="AG27" s="68">
        <v>0</v>
      </c>
      <c r="AH27" s="68">
        <v>0</v>
      </c>
      <c r="AI27" s="68">
        <v>11</v>
      </c>
      <c r="AJ27" s="68">
        <v>216</v>
      </c>
      <c r="AK27" s="104">
        <f t="shared" si="0"/>
        <v>185</v>
      </c>
      <c r="AL27" s="104">
        <f t="shared" si="1"/>
        <v>3661</v>
      </c>
    </row>
    <row r="28" spans="1:38">
      <c r="A28" s="3" t="s">
        <v>22</v>
      </c>
      <c r="B28" s="3" t="s">
        <v>99</v>
      </c>
      <c r="C28" s="3" t="s">
        <v>100</v>
      </c>
      <c r="D28" s="66" t="s">
        <v>72</v>
      </c>
      <c r="E28" s="68">
        <v>23</v>
      </c>
      <c r="F28" s="68">
        <v>954</v>
      </c>
      <c r="G28" s="68">
        <v>24</v>
      </c>
      <c r="H28" s="68">
        <v>177</v>
      </c>
      <c r="I28" s="68">
        <v>0</v>
      </c>
      <c r="J28" s="68">
        <v>0</v>
      </c>
      <c r="K28" s="68">
        <v>4</v>
      </c>
      <c r="L28" s="68">
        <v>417</v>
      </c>
      <c r="M28" s="68">
        <v>13</v>
      </c>
      <c r="N28" s="68">
        <v>307</v>
      </c>
      <c r="O28" s="68">
        <v>0</v>
      </c>
      <c r="P28" s="68">
        <v>0</v>
      </c>
      <c r="Q28" s="68">
        <v>42</v>
      </c>
      <c r="R28" s="68">
        <v>555</v>
      </c>
      <c r="S28" s="68">
        <v>0</v>
      </c>
      <c r="T28" s="68">
        <v>0</v>
      </c>
      <c r="U28" s="68">
        <v>0</v>
      </c>
      <c r="V28" s="68">
        <v>0</v>
      </c>
      <c r="W28" s="68">
        <v>4</v>
      </c>
      <c r="X28" s="68">
        <v>33</v>
      </c>
      <c r="Y28" s="68">
        <v>0</v>
      </c>
      <c r="Z28" s="68">
        <v>0</v>
      </c>
      <c r="AA28" s="68">
        <v>18</v>
      </c>
      <c r="AB28" s="68">
        <v>141</v>
      </c>
      <c r="AC28" s="68">
        <v>0</v>
      </c>
      <c r="AD28" s="68">
        <v>0</v>
      </c>
      <c r="AE28" s="68">
        <v>2</v>
      </c>
      <c r="AF28" s="68">
        <v>72</v>
      </c>
      <c r="AG28" s="68">
        <v>0</v>
      </c>
      <c r="AH28" s="68">
        <v>0</v>
      </c>
      <c r="AI28" s="68">
        <v>0</v>
      </c>
      <c r="AJ28" s="68">
        <v>0</v>
      </c>
      <c r="AK28" s="104">
        <f t="shared" si="0"/>
        <v>130</v>
      </c>
      <c r="AL28" s="104">
        <f t="shared" si="1"/>
        <v>2656</v>
      </c>
    </row>
    <row r="29" spans="1:38">
      <c r="A29" s="3" t="s">
        <v>23</v>
      </c>
      <c r="B29" s="3" t="s">
        <v>89</v>
      </c>
      <c r="C29" s="3" t="s">
        <v>89</v>
      </c>
      <c r="D29" s="66" t="s">
        <v>72</v>
      </c>
      <c r="E29" s="68">
        <v>7</v>
      </c>
      <c r="F29" s="68">
        <v>446</v>
      </c>
      <c r="G29" s="68">
        <v>0</v>
      </c>
      <c r="H29" s="68">
        <v>0</v>
      </c>
      <c r="I29" s="68">
        <v>8</v>
      </c>
      <c r="J29" s="68">
        <v>427</v>
      </c>
      <c r="K29" s="68">
        <v>2</v>
      </c>
      <c r="L29" s="68">
        <v>95</v>
      </c>
      <c r="M29" s="68">
        <v>10</v>
      </c>
      <c r="N29" s="68">
        <v>497</v>
      </c>
      <c r="O29" s="68">
        <v>0</v>
      </c>
      <c r="P29" s="68">
        <v>0</v>
      </c>
      <c r="Q29" s="68">
        <v>32</v>
      </c>
      <c r="R29" s="68">
        <v>562</v>
      </c>
      <c r="S29" s="68">
        <v>0</v>
      </c>
      <c r="T29" s="68">
        <v>0</v>
      </c>
      <c r="U29" s="68">
        <v>1</v>
      </c>
      <c r="V29" s="68">
        <v>105</v>
      </c>
      <c r="W29" s="68">
        <v>0</v>
      </c>
      <c r="X29" s="68">
        <v>0</v>
      </c>
      <c r="Y29" s="68">
        <v>30</v>
      </c>
      <c r="Z29" s="68">
        <v>1543</v>
      </c>
      <c r="AA29" s="68">
        <v>0</v>
      </c>
      <c r="AB29" s="68">
        <v>0</v>
      </c>
      <c r="AC29" s="68">
        <v>0</v>
      </c>
      <c r="AD29" s="68">
        <v>0</v>
      </c>
      <c r="AE29" s="68">
        <v>3</v>
      </c>
      <c r="AF29" s="68">
        <v>216</v>
      </c>
      <c r="AG29" s="68">
        <v>2</v>
      </c>
      <c r="AH29" s="68">
        <v>81</v>
      </c>
      <c r="AI29" s="68">
        <v>4</v>
      </c>
      <c r="AJ29" s="68">
        <v>54</v>
      </c>
      <c r="AK29" s="104">
        <f t="shared" si="0"/>
        <v>99</v>
      </c>
      <c r="AL29" s="104">
        <f t="shared" si="1"/>
        <v>4026</v>
      </c>
    </row>
    <row r="30" spans="1:38">
      <c r="A30" s="3" t="s">
        <v>101</v>
      </c>
      <c r="B30" s="3" t="s">
        <v>83</v>
      </c>
      <c r="C30" s="3" t="s">
        <v>83</v>
      </c>
      <c r="D30" s="66" t="s">
        <v>66</v>
      </c>
      <c r="E30" s="68">
        <v>9</v>
      </c>
      <c r="F30" s="68">
        <v>599</v>
      </c>
      <c r="G30" s="68">
        <v>0</v>
      </c>
      <c r="H30" s="68">
        <v>0</v>
      </c>
      <c r="I30" s="68">
        <v>3</v>
      </c>
      <c r="J30" s="68">
        <v>25</v>
      </c>
      <c r="K30" s="68">
        <v>13</v>
      </c>
      <c r="L30" s="68">
        <v>575</v>
      </c>
      <c r="M30" s="68">
        <v>12</v>
      </c>
      <c r="N30" s="68">
        <v>47</v>
      </c>
      <c r="O30" s="68">
        <v>0</v>
      </c>
      <c r="P30" s="68">
        <v>0</v>
      </c>
      <c r="Q30" s="68">
        <v>0</v>
      </c>
      <c r="R30" s="68">
        <v>0</v>
      </c>
      <c r="S30" s="68">
        <v>0</v>
      </c>
      <c r="T30" s="68">
        <v>0</v>
      </c>
      <c r="U30" s="68">
        <v>4</v>
      </c>
      <c r="V30" s="68">
        <v>205</v>
      </c>
      <c r="W30" s="68">
        <v>0</v>
      </c>
      <c r="X30" s="68">
        <v>0</v>
      </c>
      <c r="Y30" s="68">
        <v>0</v>
      </c>
      <c r="Z30" s="68">
        <v>0</v>
      </c>
      <c r="AA30" s="68">
        <v>7</v>
      </c>
      <c r="AB30" s="68">
        <v>32</v>
      </c>
      <c r="AC30" s="68">
        <v>0</v>
      </c>
      <c r="AD30" s="68">
        <v>0</v>
      </c>
      <c r="AE30" s="68">
        <v>0</v>
      </c>
      <c r="AF30" s="68">
        <v>0</v>
      </c>
      <c r="AG30" s="68">
        <v>0</v>
      </c>
      <c r="AH30" s="68">
        <v>0</v>
      </c>
      <c r="AI30" s="68">
        <v>0</v>
      </c>
      <c r="AJ30" s="68">
        <v>0</v>
      </c>
      <c r="AK30" s="104">
        <f t="shared" si="0"/>
        <v>48</v>
      </c>
      <c r="AL30" s="104">
        <f t="shared" si="1"/>
        <v>1483</v>
      </c>
    </row>
    <row r="31" spans="1:38">
      <c r="A31" s="3" t="s">
        <v>24</v>
      </c>
      <c r="B31" s="3" t="s">
        <v>102</v>
      </c>
      <c r="C31" s="3" t="s">
        <v>103</v>
      </c>
      <c r="D31" s="66" t="s">
        <v>63</v>
      </c>
      <c r="E31" s="68">
        <v>9</v>
      </c>
      <c r="F31" s="68">
        <v>498</v>
      </c>
      <c r="G31" s="68">
        <v>0</v>
      </c>
      <c r="H31" s="68">
        <v>0</v>
      </c>
      <c r="I31" s="68">
        <v>3</v>
      </c>
      <c r="J31" s="68">
        <v>26</v>
      </c>
      <c r="K31" s="68">
        <v>0</v>
      </c>
      <c r="L31" s="68">
        <v>0</v>
      </c>
      <c r="M31" s="68">
        <v>18</v>
      </c>
      <c r="N31" s="68">
        <v>193</v>
      </c>
      <c r="O31" s="68">
        <v>1</v>
      </c>
      <c r="P31" s="68">
        <v>6</v>
      </c>
      <c r="Q31" s="68">
        <v>10</v>
      </c>
      <c r="R31" s="68">
        <v>347</v>
      </c>
      <c r="S31" s="68">
        <v>0</v>
      </c>
      <c r="T31" s="68">
        <v>0</v>
      </c>
      <c r="U31" s="68">
        <v>1</v>
      </c>
      <c r="V31" s="68">
        <v>25</v>
      </c>
      <c r="W31" s="68">
        <v>15</v>
      </c>
      <c r="X31" s="68">
        <v>461</v>
      </c>
      <c r="Y31" s="68">
        <v>0</v>
      </c>
      <c r="Z31" s="68">
        <v>0</v>
      </c>
      <c r="AA31" s="68">
        <v>0</v>
      </c>
      <c r="AB31" s="68">
        <v>0</v>
      </c>
      <c r="AC31" s="68">
        <v>0</v>
      </c>
      <c r="AD31" s="68">
        <v>0</v>
      </c>
      <c r="AE31" s="68">
        <v>4</v>
      </c>
      <c r="AF31" s="68">
        <v>9</v>
      </c>
      <c r="AG31" s="68">
        <v>0</v>
      </c>
      <c r="AH31" s="68">
        <v>0</v>
      </c>
      <c r="AI31" s="68">
        <v>3</v>
      </c>
      <c r="AJ31" s="68">
        <v>76</v>
      </c>
      <c r="AK31" s="104">
        <f t="shared" si="0"/>
        <v>64</v>
      </c>
      <c r="AL31" s="104">
        <f t="shared" si="1"/>
        <v>1641</v>
      </c>
    </row>
    <row r="32" spans="1:38">
      <c r="A32" s="3" t="s">
        <v>25</v>
      </c>
      <c r="B32" s="3" t="s">
        <v>97</v>
      </c>
      <c r="C32" s="3" t="s">
        <v>97</v>
      </c>
      <c r="D32" s="66" t="s">
        <v>60</v>
      </c>
      <c r="E32" s="68">
        <v>10</v>
      </c>
      <c r="F32" s="68">
        <v>400</v>
      </c>
      <c r="G32" s="68">
        <v>6</v>
      </c>
      <c r="H32" s="68">
        <v>48</v>
      </c>
      <c r="I32" s="68">
        <v>1</v>
      </c>
      <c r="J32" s="68">
        <v>33</v>
      </c>
      <c r="K32" s="68">
        <v>1</v>
      </c>
      <c r="L32" s="68">
        <v>84</v>
      </c>
      <c r="M32" s="68">
        <v>13</v>
      </c>
      <c r="N32" s="68">
        <v>26</v>
      </c>
      <c r="O32" s="68">
        <v>0</v>
      </c>
      <c r="P32" s="68">
        <v>0</v>
      </c>
      <c r="Q32" s="68">
        <v>22</v>
      </c>
      <c r="R32" s="68">
        <v>196</v>
      </c>
      <c r="S32" s="68">
        <v>0</v>
      </c>
      <c r="T32" s="68">
        <v>0</v>
      </c>
      <c r="U32" s="68">
        <v>0</v>
      </c>
      <c r="V32" s="68">
        <v>0</v>
      </c>
      <c r="W32" s="68">
        <v>12</v>
      </c>
      <c r="X32" s="68">
        <v>69</v>
      </c>
      <c r="Y32" s="68">
        <v>0</v>
      </c>
      <c r="Z32" s="68">
        <v>0</v>
      </c>
      <c r="AA32" s="68">
        <v>0</v>
      </c>
      <c r="AB32" s="68">
        <v>0</v>
      </c>
      <c r="AC32" s="68">
        <v>0</v>
      </c>
      <c r="AD32" s="68">
        <v>0</v>
      </c>
      <c r="AE32" s="68">
        <v>3</v>
      </c>
      <c r="AF32" s="68">
        <v>95</v>
      </c>
      <c r="AG32" s="68">
        <v>0</v>
      </c>
      <c r="AH32" s="68">
        <v>0</v>
      </c>
      <c r="AI32" s="68">
        <v>2</v>
      </c>
      <c r="AJ32" s="68">
        <v>62</v>
      </c>
      <c r="AK32" s="104">
        <f t="shared" si="0"/>
        <v>70</v>
      </c>
      <c r="AL32" s="104">
        <f t="shared" si="1"/>
        <v>1013</v>
      </c>
    </row>
    <row r="33" spans="1:38">
      <c r="A33" s="3" t="s">
        <v>26</v>
      </c>
      <c r="B33" s="3" t="s">
        <v>104</v>
      </c>
      <c r="C33" s="3" t="s">
        <v>105</v>
      </c>
      <c r="D33" s="66" t="s">
        <v>106</v>
      </c>
      <c r="E33" s="68">
        <v>42</v>
      </c>
      <c r="F33" s="68">
        <v>829</v>
      </c>
      <c r="G33" s="68">
        <v>48</v>
      </c>
      <c r="H33" s="68">
        <v>4658</v>
      </c>
      <c r="I33" s="68">
        <v>35</v>
      </c>
      <c r="J33" s="68">
        <v>1161</v>
      </c>
      <c r="K33" s="68">
        <v>76</v>
      </c>
      <c r="L33" s="68">
        <v>5494</v>
      </c>
      <c r="M33" s="68">
        <v>34</v>
      </c>
      <c r="N33" s="68">
        <v>496</v>
      </c>
      <c r="O33" s="68">
        <v>0</v>
      </c>
      <c r="P33" s="68">
        <v>0</v>
      </c>
      <c r="Q33" s="68">
        <v>91</v>
      </c>
      <c r="R33" s="68">
        <v>1520</v>
      </c>
      <c r="S33" s="68">
        <v>0</v>
      </c>
      <c r="T33" s="68">
        <v>0</v>
      </c>
      <c r="U33" s="68">
        <v>46</v>
      </c>
      <c r="V33" s="68">
        <v>2076</v>
      </c>
      <c r="W33" s="68">
        <v>25</v>
      </c>
      <c r="X33" s="68">
        <v>1255</v>
      </c>
      <c r="Y33" s="68">
        <v>13</v>
      </c>
      <c r="Z33" s="68">
        <v>863</v>
      </c>
      <c r="AA33" s="68">
        <v>15</v>
      </c>
      <c r="AB33" s="68">
        <v>486</v>
      </c>
      <c r="AC33" s="68">
        <v>0</v>
      </c>
      <c r="AD33" s="68">
        <v>0</v>
      </c>
      <c r="AE33" s="68">
        <v>42</v>
      </c>
      <c r="AF33" s="68">
        <v>2243</v>
      </c>
      <c r="AG33" s="68">
        <v>2</v>
      </c>
      <c r="AH33" s="68">
        <v>126</v>
      </c>
      <c r="AI33" s="68">
        <v>42</v>
      </c>
      <c r="AJ33" s="68">
        <v>1376</v>
      </c>
      <c r="AK33" s="104">
        <f t="shared" si="0"/>
        <v>511</v>
      </c>
      <c r="AL33" s="104">
        <f t="shared" si="1"/>
        <v>22583</v>
      </c>
    </row>
    <row r="34" spans="1:38">
      <c r="A34" s="3" t="s">
        <v>27</v>
      </c>
      <c r="B34" s="3" t="s">
        <v>107</v>
      </c>
      <c r="C34" s="3" t="s">
        <v>108</v>
      </c>
      <c r="D34" s="66" t="s">
        <v>63</v>
      </c>
      <c r="E34" s="68">
        <v>10</v>
      </c>
      <c r="F34" s="68">
        <v>388</v>
      </c>
      <c r="G34" s="68">
        <v>20</v>
      </c>
      <c r="H34" s="68">
        <v>489</v>
      </c>
      <c r="I34" s="68">
        <v>2</v>
      </c>
      <c r="J34" s="68">
        <v>57</v>
      </c>
      <c r="K34" s="68">
        <v>2</v>
      </c>
      <c r="L34" s="68">
        <v>112</v>
      </c>
      <c r="M34" s="68">
        <v>7</v>
      </c>
      <c r="N34" s="68">
        <v>76</v>
      </c>
      <c r="O34" s="68">
        <v>0</v>
      </c>
      <c r="P34" s="68">
        <v>0</v>
      </c>
      <c r="Q34" s="68">
        <v>6</v>
      </c>
      <c r="R34" s="68">
        <v>444</v>
      </c>
      <c r="S34" s="68">
        <v>0</v>
      </c>
      <c r="T34" s="68">
        <v>0</v>
      </c>
      <c r="U34" s="68">
        <v>31</v>
      </c>
      <c r="V34" s="68">
        <v>1673</v>
      </c>
      <c r="W34" s="68">
        <v>7</v>
      </c>
      <c r="X34" s="68">
        <v>65</v>
      </c>
      <c r="Y34" s="68">
        <v>24</v>
      </c>
      <c r="Z34" s="68">
        <v>793</v>
      </c>
      <c r="AA34" s="68">
        <v>0</v>
      </c>
      <c r="AB34" s="68">
        <v>0</v>
      </c>
      <c r="AC34" s="68">
        <v>0</v>
      </c>
      <c r="AD34" s="68">
        <v>0</v>
      </c>
      <c r="AE34" s="68">
        <v>0</v>
      </c>
      <c r="AF34" s="68">
        <v>0</v>
      </c>
      <c r="AG34" s="68">
        <v>0</v>
      </c>
      <c r="AH34" s="68">
        <v>0</v>
      </c>
      <c r="AI34" s="68">
        <v>7</v>
      </c>
      <c r="AJ34" s="68">
        <v>84</v>
      </c>
      <c r="AK34" s="104">
        <f t="shared" si="0"/>
        <v>116</v>
      </c>
      <c r="AL34" s="104">
        <f t="shared" si="1"/>
        <v>4181</v>
      </c>
    </row>
    <row r="35" spans="1:38">
      <c r="A35" s="3" t="s">
        <v>109</v>
      </c>
      <c r="B35" s="3" t="s">
        <v>107</v>
      </c>
      <c r="C35" s="3" t="s">
        <v>108</v>
      </c>
      <c r="D35" s="66" t="s">
        <v>63</v>
      </c>
      <c r="E35" s="68">
        <v>6</v>
      </c>
      <c r="F35" s="68">
        <v>206</v>
      </c>
      <c r="G35" s="68">
        <v>0</v>
      </c>
      <c r="H35" s="68">
        <v>0</v>
      </c>
      <c r="I35" s="68">
        <v>2</v>
      </c>
      <c r="J35" s="68">
        <v>40</v>
      </c>
      <c r="K35" s="68">
        <v>4</v>
      </c>
      <c r="L35" s="68">
        <v>93</v>
      </c>
      <c r="M35" s="68">
        <v>7</v>
      </c>
      <c r="N35" s="68">
        <v>50</v>
      </c>
      <c r="O35" s="68">
        <v>0</v>
      </c>
      <c r="P35" s="68">
        <v>0</v>
      </c>
      <c r="Q35" s="68">
        <v>47</v>
      </c>
      <c r="R35" s="68">
        <v>775</v>
      </c>
      <c r="S35" s="68">
        <v>0</v>
      </c>
      <c r="T35" s="68">
        <v>0</v>
      </c>
      <c r="U35" s="68">
        <v>0</v>
      </c>
      <c r="V35" s="68">
        <v>0</v>
      </c>
      <c r="W35" s="68">
        <v>3</v>
      </c>
      <c r="X35" s="68">
        <v>12</v>
      </c>
      <c r="Y35" s="68">
        <v>0</v>
      </c>
      <c r="Z35" s="68">
        <v>0</v>
      </c>
      <c r="AA35" s="68">
        <v>33</v>
      </c>
      <c r="AB35" s="68">
        <v>341</v>
      </c>
      <c r="AC35" s="68">
        <v>0</v>
      </c>
      <c r="AD35" s="68">
        <v>0</v>
      </c>
      <c r="AE35" s="68">
        <v>11</v>
      </c>
      <c r="AF35" s="68">
        <v>429</v>
      </c>
      <c r="AG35" s="68">
        <v>30</v>
      </c>
      <c r="AH35" s="68">
        <v>102</v>
      </c>
      <c r="AI35" s="68">
        <v>20</v>
      </c>
      <c r="AJ35" s="68">
        <v>148</v>
      </c>
      <c r="AK35" s="104">
        <f t="shared" si="0"/>
        <v>163</v>
      </c>
      <c r="AL35" s="104">
        <f t="shared" si="1"/>
        <v>2196</v>
      </c>
    </row>
    <row r="36" spans="1:38">
      <c r="A36" s="3" t="s">
        <v>110</v>
      </c>
      <c r="B36" s="3" t="s">
        <v>111</v>
      </c>
      <c r="C36" s="3" t="s">
        <v>111</v>
      </c>
      <c r="D36" s="66" t="s">
        <v>63</v>
      </c>
      <c r="E36" s="68">
        <v>58</v>
      </c>
      <c r="F36" s="68">
        <v>1926</v>
      </c>
      <c r="G36" s="68">
        <v>7</v>
      </c>
      <c r="H36" s="68">
        <v>170</v>
      </c>
      <c r="I36" s="68">
        <v>28</v>
      </c>
      <c r="J36" s="68">
        <v>867</v>
      </c>
      <c r="K36" s="68">
        <v>19</v>
      </c>
      <c r="L36" s="68">
        <v>986</v>
      </c>
      <c r="M36" s="68">
        <v>0</v>
      </c>
      <c r="N36" s="68">
        <v>0</v>
      </c>
      <c r="O36" s="68">
        <v>6</v>
      </c>
      <c r="P36" s="68">
        <v>1333</v>
      </c>
      <c r="Q36" s="68">
        <v>7</v>
      </c>
      <c r="R36" s="68">
        <v>178</v>
      </c>
      <c r="S36" s="68">
        <v>0</v>
      </c>
      <c r="T36" s="68">
        <v>0</v>
      </c>
      <c r="U36" s="68">
        <v>16</v>
      </c>
      <c r="V36" s="68">
        <v>222</v>
      </c>
      <c r="W36" s="68">
        <v>57</v>
      </c>
      <c r="X36" s="68">
        <v>1473</v>
      </c>
      <c r="Y36" s="68">
        <v>53</v>
      </c>
      <c r="Z36" s="68">
        <v>653</v>
      </c>
      <c r="AA36" s="68">
        <v>9</v>
      </c>
      <c r="AB36" s="68">
        <v>23</v>
      </c>
      <c r="AC36" s="68">
        <v>0</v>
      </c>
      <c r="AD36" s="68">
        <v>0</v>
      </c>
      <c r="AE36" s="68">
        <v>11</v>
      </c>
      <c r="AF36" s="68">
        <v>509</v>
      </c>
      <c r="AG36" s="68">
        <v>1</v>
      </c>
      <c r="AH36" s="68">
        <v>59</v>
      </c>
      <c r="AI36" s="68">
        <v>0</v>
      </c>
      <c r="AJ36" s="68">
        <v>0</v>
      </c>
      <c r="AK36" s="104">
        <f t="shared" si="0"/>
        <v>272</v>
      </c>
      <c r="AL36" s="104">
        <f t="shared" si="1"/>
        <v>8399</v>
      </c>
    </row>
    <row r="37" spans="1:38">
      <c r="A37" s="3" t="s">
        <v>28</v>
      </c>
      <c r="B37" s="3" t="s">
        <v>112</v>
      </c>
      <c r="C37" s="3" t="s">
        <v>112</v>
      </c>
      <c r="D37" s="66" t="s">
        <v>72</v>
      </c>
      <c r="E37" s="68">
        <v>5</v>
      </c>
      <c r="F37" s="68">
        <v>1057</v>
      </c>
      <c r="G37" s="68">
        <v>0</v>
      </c>
      <c r="H37" s="68">
        <v>0</v>
      </c>
      <c r="I37" s="68">
        <v>3</v>
      </c>
      <c r="J37" s="68">
        <v>301</v>
      </c>
      <c r="K37" s="68">
        <v>10</v>
      </c>
      <c r="L37" s="68">
        <v>1032</v>
      </c>
      <c r="M37" s="68">
        <v>0</v>
      </c>
      <c r="N37" s="68">
        <v>0</v>
      </c>
      <c r="O37" s="68">
        <v>0</v>
      </c>
      <c r="P37" s="68">
        <v>0</v>
      </c>
      <c r="Q37" s="68">
        <v>47</v>
      </c>
      <c r="R37" s="68">
        <v>459</v>
      </c>
      <c r="S37" s="68">
        <v>0</v>
      </c>
      <c r="T37" s="68">
        <v>0</v>
      </c>
      <c r="U37" s="68">
        <v>0</v>
      </c>
      <c r="V37" s="68">
        <v>0</v>
      </c>
      <c r="W37" s="68">
        <v>0</v>
      </c>
      <c r="X37" s="68">
        <v>0</v>
      </c>
      <c r="Y37" s="68">
        <v>0</v>
      </c>
      <c r="Z37" s="68">
        <v>0</v>
      </c>
      <c r="AA37" s="68">
        <v>0</v>
      </c>
      <c r="AB37" s="68">
        <v>0</v>
      </c>
      <c r="AC37" s="68">
        <v>0</v>
      </c>
      <c r="AD37" s="68">
        <v>0</v>
      </c>
      <c r="AE37" s="68">
        <v>0</v>
      </c>
      <c r="AF37" s="68">
        <v>0</v>
      </c>
      <c r="AG37" s="68">
        <v>0</v>
      </c>
      <c r="AH37" s="68">
        <v>0</v>
      </c>
      <c r="AI37" s="68">
        <v>2</v>
      </c>
      <c r="AJ37" s="68">
        <v>60</v>
      </c>
      <c r="AK37" s="104">
        <f t="shared" si="0"/>
        <v>67</v>
      </c>
      <c r="AL37" s="104">
        <f t="shared" si="1"/>
        <v>2909</v>
      </c>
    </row>
    <row r="38" spans="1:38">
      <c r="A38" s="3" t="s">
        <v>29</v>
      </c>
      <c r="B38" s="3" t="s">
        <v>58</v>
      </c>
      <c r="C38" s="3" t="s">
        <v>113</v>
      </c>
      <c r="D38" s="66" t="s">
        <v>60</v>
      </c>
      <c r="E38" s="68">
        <v>10</v>
      </c>
      <c r="F38" s="68">
        <v>438</v>
      </c>
      <c r="G38" s="68">
        <v>0</v>
      </c>
      <c r="H38" s="68">
        <v>0</v>
      </c>
      <c r="I38" s="68">
        <v>6</v>
      </c>
      <c r="J38" s="68">
        <v>49</v>
      </c>
      <c r="K38" s="68">
        <v>1</v>
      </c>
      <c r="L38" s="68">
        <v>20</v>
      </c>
      <c r="M38" s="68">
        <v>5</v>
      </c>
      <c r="N38" s="68">
        <v>76</v>
      </c>
      <c r="O38" s="68">
        <v>0</v>
      </c>
      <c r="P38" s="68">
        <v>0</v>
      </c>
      <c r="Q38" s="68">
        <v>18</v>
      </c>
      <c r="R38" s="68">
        <v>263</v>
      </c>
      <c r="S38" s="68">
        <v>25</v>
      </c>
      <c r="T38" s="68">
        <v>369</v>
      </c>
      <c r="U38" s="68">
        <v>2</v>
      </c>
      <c r="V38" s="68">
        <v>63</v>
      </c>
      <c r="W38" s="68">
        <v>0</v>
      </c>
      <c r="X38" s="68">
        <v>0</v>
      </c>
      <c r="Y38" s="68">
        <v>0</v>
      </c>
      <c r="Z38" s="68">
        <v>0</v>
      </c>
      <c r="AA38" s="68">
        <v>0</v>
      </c>
      <c r="AB38" s="68">
        <v>0</v>
      </c>
      <c r="AC38" s="68">
        <v>0</v>
      </c>
      <c r="AD38" s="68">
        <v>0</v>
      </c>
      <c r="AE38" s="68">
        <v>0</v>
      </c>
      <c r="AF38" s="68">
        <v>0</v>
      </c>
      <c r="AG38" s="68">
        <v>0</v>
      </c>
      <c r="AH38" s="68">
        <v>0</v>
      </c>
      <c r="AI38" s="68">
        <v>0</v>
      </c>
      <c r="AJ38" s="68">
        <v>0</v>
      </c>
      <c r="AK38" s="104">
        <f t="shared" si="0"/>
        <v>67</v>
      </c>
      <c r="AL38" s="104">
        <f t="shared" si="1"/>
        <v>1278</v>
      </c>
    </row>
    <row r="39" spans="1:38">
      <c r="A39" s="3" t="s">
        <v>30</v>
      </c>
      <c r="B39" s="3" t="s">
        <v>97</v>
      </c>
      <c r="C39" s="3" t="s">
        <v>114</v>
      </c>
      <c r="D39" s="66" t="s">
        <v>60</v>
      </c>
      <c r="E39" s="68">
        <v>19</v>
      </c>
      <c r="F39" s="68">
        <v>408</v>
      </c>
      <c r="G39" s="68">
        <v>0</v>
      </c>
      <c r="H39" s="68">
        <v>0</v>
      </c>
      <c r="I39" s="68">
        <v>13</v>
      </c>
      <c r="J39" s="68">
        <v>324</v>
      </c>
      <c r="K39" s="68">
        <v>2</v>
      </c>
      <c r="L39" s="68">
        <v>49</v>
      </c>
      <c r="M39" s="68">
        <v>19</v>
      </c>
      <c r="N39" s="68">
        <v>99</v>
      </c>
      <c r="O39" s="68">
        <v>1</v>
      </c>
      <c r="P39" s="68">
        <v>61</v>
      </c>
      <c r="Q39" s="68">
        <v>66</v>
      </c>
      <c r="R39" s="68">
        <v>445</v>
      </c>
      <c r="S39" s="68">
        <v>0</v>
      </c>
      <c r="T39" s="68">
        <v>0</v>
      </c>
      <c r="U39" s="68">
        <v>0</v>
      </c>
      <c r="V39" s="68">
        <v>0</v>
      </c>
      <c r="W39" s="68">
        <v>31</v>
      </c>
      <c r="X39" s="68">
        <v>456</v>
      </c>
      <c r="Y39" s="68">
        <v>0</v>
      </c>
      <c r="Z39" s="68">
        <v>0</v>
      </c>
      <c r="AA39" s="68">
        <v>0</v>
      </c>
      <c r="AB39" s="68">
        <v>0</v>
      </c>
      <c r="AC39" s="68">
        <v>0</v>
      </c>
      <c r="AD39" s="68">
        <v>0</v>
      </c>
      <c r="AE39" s="68">
        <v>1</v>
      </c>
      <c r="AF39" s="68">
        <v>29</v>
      </c>
      <c r="AG39" s="68">
        <v>0</v>
      </c>
      <c r="AH39" s="68">
        <v>0</v>
      </c>
      <c r="AI39" s="68">
        <v>10</v>
      </c>
      <c r="AJ39" s="68">
        <v>238</v>
      </c>
      <c r="AK39" s="104">
        <f t="shared" si="0"/>
        <v>162</v>
      </c>
      <c r="AL39" s="104">
        <f t="shared" si="1"/>
        <v>2109</v>
      </c>
    </row>
    <row r="40" spans="1:38">
      <c r="A40" s="3" t="s">
        <v>31</v>
      </c>
      <c r="B40" s="3" t="s">
        <v>107</v>
      </c>
      <c r="C40" s="3" t="s">
        <v>115</v>
      </c>
      <c r="D40" s="66" t="s">
        <v>63</v>
      </c>
      <c r="E40" s="68">
        <v>12</v>
      </c>
      <c r="F40" s="68">
        <v>413</v>
      </c>
      <c r="G40" s="68">
        <v>0</v>
      </c>
      <c r="H40" s="68">
        <v>0</v>
      </c>
      <c r="I40" s="68">
        <v>8</v>
      </c>
      <c r="J40" s="68">
        <v>189</v>
      </c>
      <c r="K40" s="68">
        <v>5</v>
      </c>
      <c r="L40" s="68">
        <v>102</v>
      </c>
      <c r="M40" s="68">
        <v>28</v>
      </c>
      <c r="N40" s="68">
        <v>189</v>
      </c>
      <c r="O40" s="68">
        <v>1</v>
      </c>
      <c r="P40" s="68">
        <v>98</v>
      </c>
      <c r="Q40" s="68">
        <v>27</v>
      </c>
      <c r="R40" s="68">
        <v>826</v>
      </c>
      <c r="S40" s="68">
        <v>0</v>
      </c>
      <c r="T40" s="68">
        <v>0</v>
      </c>
      <c r="U40" s="68">
        <v>9</v>
      </c>
      <c r="V40" s="68">
        <v>112</v>
      </c>
      <c r="W40" s="68">
        <v>4</v>
      </c>
      <c r="X40" s="68">
        <v>65</v>
      </c>
      <c r="Y40" s="68">
        <v>0</v>
      </c>
      <c r="Z40" s="68">
        <v>0</v>
      </c>
      <c r="AA40" s="68">
        <v>30</v>
      </c>
      <c r="AB40" s="68">
        <v>317</v>
      </c>
      <c r="AC40" s="68">
        <v>0</v>
      </c>
      <c r="AD40" s="68">
        <v>0</v>
      </c>
      <c r="AE40" s="68">
        <v>2</v>
      </c>
      <c r="AF40" s="68">
        <v>31</v>
      </c>
      <c r="AG40" s="68">
        <v>0</v>
      </c>
      <c r="AH40" s="68">
        <v>0</v>
      </c>
      <c r="AI40" s="68">
        <v>2</v>
      </c>
      <c r="AJ40" s="68">
        <v>50</v>
      </c>
      <c r="AK40" s="104">
        <f t="shared" si="0"/>
        <v>128</v>
      </c>
      <c r="AL40" s="104">
        <f t="shared" si="1"/>
        <v>2392</v>
      </c>
    </row>
    <row r="41" spans="1:38">
      <c r="A41" s="3" t="s">
        <v>116</v>
      </c>
      <c r="B41" s="3" t="s">
        <v>77</v>
      </c>
      <c r="C41" s="3" t="s">
        <v>77</v>
      </c>
      <c r="D41" s="66" t="s">
        <v>72</v>
      </c>
      <c r="E41" s="68">
        <v>21</v>
      </c>
      <c r="F41" s="68">
        <v>549</v>
      </c>
      <c r="G41" s="68">
        <v>0</v>
      </c>
      <c r="H41" s="68">
        <v>0</v>
      </c>
      <c r="I41" s="68">
        <v>13</v>
      </c>
      <c r="J41" s="68">
        <v>296</v>
      </c>
      <c r="K41" s="68">
        <v>8</v>
      </c>
      <c r="L41" s="68">
        <v>222</v>
      </c>
      <c r="M41" s="68">
        <v>4</v>
      </c>
      <c r="N41" s="68">
        <v>172</v>
      </c>
      <c r="O41" s="68">
        <v>8</v>
      </c>
      <c r="P41" s="68">
        <v>1057</v>
      </c>
      <c r="Q41" s="68">
        <v>39</v>
      </c>
      <c r="R41" s="68">
        <v>999</v>
      </c>
      <c r="S41" s="68">
        <v>0</v>
      </c>
      <c r="T41" s="68">
        <v>0</v>
      </c>
      <c r="U41" s="68">
        <v>7</v>
      </c>
      <c r="V41" s="68">
        <v>886</v>
      </c>
      <c r="W41" s="68">
        <v>65</v>
      </c>
      <c r="X41" s="68">
        <v>766</v>
      </c>
      <c r="Y41" s="68">
        <v>0</v>
      </c>
      <c r="Z41" s="68">
        <v>0</v>
      </c>
      <c r="AA41" s="68">
        <v>0</v>
      </c>
      <c r="AB41" s="68">
        <v>0</v>
      </c>
      <c r="AC41" s="68">
        <v>0</v>
      </c>
      <c r="AD41" s="68">
        <v>0</v>
      </c>
      <c r="AE41" s="68">
        <v>12</v>
      </c>
      <c r="AF41" s="68">
        <v>287</v>
      </c>
      <c r="AG41" s="68">
        <v>0</v>
      </c>
      <c r="AH41" s="68">
        <v>0</v>
      </c>
      <c r="AI41" s="68">
        <v>46</v>
      </c>
      <c r="AJ41" s="68">
        <v>548</v>
      </c>
      <c r="AK41" s="104">
        <f t="shared" si="0"/>
        <v>223</v>
      </c>
      <c r="AL41" s="104">
        <f t="shared" si="1"/>
        <v>5782</v>
      </c>
    </row>
    <row r="42" spans="1:38">
      <c r="A42" s="3" t="s">
        <v>117</v>
      </c>
      <c r="B42" s="3" t="s">
        <v>58</v>
      </c>
      <c r="C42" s="3" t="s">
        <v>80</v>
      </c>
      <c r="D42" s="66" t="s">
        <v>60</v>
      </c>
      <c r="E42" s="68">
        <v>5</v>
      </c>
      <c r="F42" s="68">
        <v>402</v>
      </c>
      <c r="G42" s="68">
        <v>0</v>
      </c>
      <c r="H42" s="68">
        <v>0</v>
      </c>
      <c r="I42" s="68">
        <v>3</v>
      </c>
      <c r="J42" s="68">
        <v>40</v>
      </c>
      <c r="K42" s="68">
        <v>0</v>
      </c>
      <c r="L42" s="68">
        <v>0</v>
      </c>
      <c r="M42" s="68">
        <v>0</v>
      </c>
      <c r="N42" s="68">
        <v>0</v>
      </c>
      <c r="O42" s="68">
        <v>0</v>
      </c>
      <c r="P42" s="68">
        <v>0</v>
      </c>
      <c r="Q42" s="68">
        <v>1</v>
      </c>
      <c r="R42" s="68">
        <v>100</v>
      </c>
      <c r="S42" s="68">
        <v>10</v>
      </c>
      <c r="T42" s="68">
        <v>284</v>
      </c>
      <c r="U42" s="68">
        <v>0</v>
      </c>
      <c r="V42" s="68">
        <v>0</v>
      </c>
      <c r="W42" s="68">
        <v>0</v>
      </c>
      <c r="X42" s="68">
        <v>0</v>
      </c>
      <c r="Y42" s="68">
        <v>0</v>
      </c>
      <c r="Z42" s="68">
        <v>0</v>
      </c>
      <c r="AA42" s="68">
        <v>0</v>
      </c>
      <c r="AB42" s="68">
        <v>0</v>
      </c>
      <c r="AC42" s="68">
        <v>0</v>
      </c>
      <c r="AD42" s="68">
        <v>0</v>
      </c>
      <c r="AE42" s="68">
        <v>0</v>
      </c>
      <c r="AF42" s="68">
        <v>0</v>
      </c>
      <c r="AG42" s="68">
        <v>0</v>
      </c>
      <c r="AH42" s="68">
        <v>0</v>
      </c>
      <c r="AI42" s="68">
        <v>13</v>
      </c>
      <c r="AJ42" s="68">
        <v>358</v>
      </c>
      <c r="AK42" s="104">
        <f t="shared" si="0"/>
        <v>32</v>
      </c>
      <c r="AL42" s="104">
        <f t="shared" si="1"/>
        <v>1184</v>
      </c>
    </row>
    <row r="43" spans="1:38">
      <c r="A43" s="3" t="s">
        <v>32</v>
      </c>
      <c r="B43" s="3" t="s">
        <v>118</v>
      </c>
      <c r="C43" s="3" t="s">
        <v>119</v>
      </c>
      <c r="D43" s="66" t="s">
        <v>60</v>
      </c>
      <c r="E43" s="68">
        <v>18</v>
      </c>
      <c r="F43" s="68">
        <v>507</v>
      </c>
      <c r="G43" s="68">
        <v>6</v>
      </c>
      <c r="H43" s="68">
        <v>392</v>
      </c>
      <c r="I43" s="68">
        <v>9</v>
      </c>
      <c r="J43" s="68">
        <v>106</v>
      </c>
      <c r="K43" s="68">
        <v>4</v>
      </c>
      <c r="L43" s="68">
        <v>78</v>
      </c>
      <c r="M43" s="68">
        <v>16</v>
      </c>
      <c r="N43" s="68">
        <v>126</v>
      </c>
      <c r="O43" s="68">
        <v>0</v>
      </c>
      <c r="P43" s="68">
        <v>0</v>
      </c>
      <c r="Q43" s="68">
        <v>57</v>
      </c>
      <c r="R43" s="68">
        <v>390</v>
      </c>
      <c r="S43" s="68">
        <v>0</v>
      </c>
      <c r="T43" s="68">
        <v>0</v>
      </c>
      <c r="U43" s="68">
        <v>0</v>
      </c>
      <c r="V43" s="68">
        <v>0</v>
      </c>
      <c r="W43" s="68">
        <v>6</v>
      </c>
      <c r="X43" s="68">
        <v>57</v>
      </c>
      <c r="Y43" s="68">
        <v>0</v>
      </c>
      <c r="Z43" s="68">
        <v>0</v>
      </c>
      <c r="AA43" s="68">
        <v>0</v>
      </c>
      <c r="AB43" s="68">
        <v>0</v>
      </c>
      <c r="AC43" s="68">
        <v>0</v>
      </c>
      <c r="AD43" s="68">
        <v>0</v>
      </c>
      <c r="AE43" s="68">
        <v>5</v>
      </c>
      <c r="AF43" s="68">
        <v>152</v>
      </c>
      <c r="AG43" s="68">
        <v>2</v>
      </c>
      <c r="AH43" s="68">
        <v>13</v>
      </c>
      <c r="AI43" s="68">
        <v>3</v>
      </c>
      <c r="AJ43" s="68">
        <v>96</v>
      </c>
      <c r="AK43" s="104">
        <f t="shared" si="0"/>
        <v>126</v>
      </c>
      <c r="AL43" s="104">
        <f t="shared" si="1"/>
        <v>1917</v>
      </c>
    </row>
    <row r="44" spans="1:38">
      <c r="A44" s="3" t="s">
        <v>120</v>
      </c>
      <c r="B44" s="3" t="s">
        <v>104</v>
      </c>
      <c r="C44" s="3" t="s">
        <v>121</v>
      </c>
      <c r="D44" s="66" t="s">
        <v>106</v>
      </c>
      <c r="E44" s="68">
        <v>14</v>
      </c>
      <c r="F44" s="68">
        <v>691</v>
      </c>
      <c r="G44" s="68">
        <v>0</v>
      </c>
      <c r="H44" s="68">
        <v>0</v>
      </c>
      <c r="I44" s="68">
        <v>3</v>
      </c>
      <c r="J44" s="68">
        <v>172</v>
      </c>
      <c r="K44" s="68">
        <v>3</v>
      </c>
      <c r="L44" s="68">
        <v>293</v>
      </c>
      <c r="M44" s="68">
        <v>0</v>
      </c>
      <c r="N44" s="68">
        <v>0</v>
      </c>
      <c r="O44" s="68">
        <v>0</v>
      </c>
      <c r="P44" s="68">
        <v>0</v>
      </c>
      <c r="Q44" s="68">
        <v>1</v>
      </c>
      <c r="R44" s="68">
        <v>80</v>
      </c>
      <c r="S44" s="68">
        <v>1</v>
      </c>
      <c r="T44" s="68">
        <v>25</v>
      </c>
      <c r="U44" s="68">
        <v>0</v>
      </c>
      <c r="V44" s="68">
        <v>0</v>
      </c>
      <c r="W44" s="68">
        <v>0</v>
      </c>
      <c r="X44" s="68">
        <v>0</v>
      </c>
      <c r="Y44" s="68">
        <v>0</v>
      </c>
      <c r="Z44" s="68">
        <v>0</v>
      </c>
      <c r="AA44" s="68">
        <v>0</v>
      </c>
      <c r="AB44" s="68">
        <v>0</v>
      </c>
      <c r="AC44" s="68">
        <v>0</v>
      </c>
      <c r="AD44" s="68">
        <v>0</v>
      </c>
      <c r="AE44" s="68">
        <v>0</v>
      </c>
      <c r="AF44" s="68">
        <v>0</v>
      </c>
      <c r="AG44" s="68">
        <v>0</v>
      </c>
      <c r="AH44" s="68">
        <v>0</v>
      </c>
      <c r="AI44" s="68">
        <v>8</v>
      </c>
      <c r="AJ44" s="68">
        <v>272</v>
      </c>
      <c r="AK44" s="104">
        <f t="shared" si="0"/>
        <v>30</v>
      </c>
      <c r="AL44" s="104">
        <f t="shared" si="1"/>
        <v>1533</v>
      </c>
    </row>
    <row r="45" spans="1:38">
      <c r="A45" s="3" t="s">
        <v>33</v>
      </c>
      <c r="B45" s="3" t="s">
        <v>74</v>
      </c>
      <c r="C45" s="3" t="s">
        <v>74</v>
      </c>
      <c r="D45" s="66" t="s">
        <v>60</v>
      </c>
      <c r="E45" s="68">
        <v>8</v>
      </c>
      <c r="F45" s="68">
        <v>498</v>
      </c>
      <c r="G45" s="68">
        <v>3</v>
      </c>
      <c r="H45" s="68">
        <v>41</v>
      </c>
      <c r="I45" s="68">
        <v>0</v>
      </c>
      <c r="J45" s="68">
        <v>0</v>
      </c>
      <c r="K45" s="68">
        <v>3</v>
      </c>
      <c r="L45" s="68">
        <v>101</v>
      </c>
      <c r="M45" s="68">
        <v>11</v>
      </c>
      <c r="N45" s="68">
        <v>421</v>
      </c>
      <c r="O45" s="68">
        <v>0</v>
      </c>
      <c r="P45" s="68">
        <v>0</v>
      </c>
      <c r="Q45" s="68">
        <v>14</v>
      </c>
      <c r="R45" s="68">
        <v>284</v>
      </c>
      <c r="S45" s="68">
        <v>7</v>
      </c>
      <c r="T45" s="68">
        <v>155</v>
      </c>
      <c r="U45" s="68">
        <v>2</v>
      </c>
      <c r="V45" s="68">
        <v>110</v>
      </c>
      <c r="W45" s="68">
        <v>3</v>
      </c>
      <c r="X45" s="68">
        <v>105</v>
      </c>
      <c r="Y45" s="68">
        <v>0</v>
      </c>
      <c r="Z45" s="68">
        <v>0</v>
      </c>
      <c r="AA45" s="68">
        <v>0</v>
      </c>
      <c r="AB45" s="68">
        <v>0</v>
      </c>
      <c r="AC45" s="68">
        <v>0</v>
      </c>
      <c r="AD45" s="68">
        <v>0</v>
      </c>
      <c r="AE45" s="68">
        <v>2</v>
      </c>
      <c r="AF45" s="68">
        <v>40</v>
      </c>
      <c r="AG45" s="68">
        <v>0</v>
      </c>
      <c r="AH45" s="68">
        <v>0</v>
      </c>
      <c r="AI45" s="68">
        <v>1</v>
      </c>
      <c r="AJ45" s="68">
        <v>45</v>
      </c>
      <c r="AK45" s="104">
        <f t="shared" si="0"/>
        <v>54</v>
      </c>
      <c r="AL45" s="104">
        <f t="shared" si="1"/>
        <v>1800</v>
      </c>
    </row>
    <row r="46" spans="1:38">
      <c r="A46" s="3" t="s">
        <v>122</v>
      </c>
      <c r="B46" s="3" t="s">
        <v>70</v>
      </c>
      <c r="C46" s="3" t="s">
        <v>70</v>
      </c>
      <c r="D46" s="66" t="s">
        <v>72</v>
      </c>
      <c r="E46" s="68">
        <v>0</v>
      </c>
      <c r="F46" s="68">
        <v>0</v>
      </c>
      <c r="G46" s="68">
        <v>0</v>
      </c>
      <c r="H46" s="68">
        <v>0</v>
      </c>
      <c r="I46" s="68">
        <v>4</v>
      </c>
      <c r="J46" s="68">
        <v>23</v>
      </c>
      <c r="K46" s="68">
        <v>0</v>
      </c>
      <c r="L46" s="68">
        <v>0</v>
      </c>
      <c r="M46" s="68">
        <v>277</v>
      </c>
      <c r="N46" s="68">
        <v>4869</v>
      </c>
      <c r="O46" s="68">
        <v>0</v>
      </c>
      <c r="P46" s="68">
        <v>0</v>
      </c>
      <c r="Q46" s="68">
        <v>7</v>
      </c>
      <c r="R46" s="68">
        <v>268</v>
      </c>
      <c r="S46" s="68">
        <v>0</v>
      </c>
      <c r="T46" s="68">
        <v>0</v>
      </c>
      <c r="U46" s="68">
        <v>0</v>
      </c>
      <c r="V46" s="68">
        <v>0</v>
      </c>
      <c r="W46" s="68">
        <v>0</v>
      </c>
      <c r="X46" s="68">
        <v>0</v>
      </c>
      <c r="Y46" s="68">
        <v>0</v>
      </c>
      <c r="Z46" s="68">
        <v>0</v>
      </c>
      <c r="AA46" s="68">
        <v>0</v>
      </c>
      <c r="AB46" s="68">
        <v>0</v>
      </c>
      <c r="AC46" s="68">
        <v>0</v>
      </c>
      <c r="AD46" s="68">
        <v>0</v>
      </c>
      <c r="AE46" s="68">
        <v>0</v>
      </c>
      <c r="AF46" s="68">
        <v>0</v>
      </c>
      <c r="AG46" s="68">
        <v>0</v>
      </c>
      <c r="AH46" s="68">
        <v>0</v>
      </c>
      <c r="AI46" s="68">
        <v>3</v>
      </c>
      <c r="AJ46" s="68">
        <v>7</v>
      </c>
      <c r="AK46" s="104">
        <f t="shared" si="0"/>
        <v>291</v>
      </c>
      <c r="AL46" s="104">
        <f t="shared" si="1"/>
        <v>5167</v>
      </c>
    </row>
    <row r="47" spans="1:38">
      <c r="A47" s="3" t="s">
        <v>123</v>
      </c>
      <c r="B47" s="3" t="s">
        <v>124</v>
      </c>
      <c r="C47" s="3" t="s">
        <v>124</v>
      </c>
      <c r="D47" s="66" t="s">
        <v>60</v>
      </c>
      <c r="E47" s="68">
        <v>6</v>
      </c>
      <c r="F47" s="68">
        <v>389</v>
      </c>
      <c r="G47" s="68">
        <v>0</v>
      </c>
      <c r="H47" s="68">
        <v>0</v>
      </c>
      <c r="I47" s="68">
        <v>2</v>
      </c>
      <c r="J47" s="68">
        <v>31</v>
      </c>
      <c r="K47" s="68">
        <v>8</v>
      </c>
      <c r="L47" s="68">
        <v>583</v>
      </c>
      <c r="M47" s="68">
        <v>0</v>
      </c>
      <c r="N47" s="68">
        <v>0</v>
      </c>
      <c r="O47" s="68">
        <v>1</v>
      </c>
      <c r="P47" s="68">
        <v>121</v>
      </c>
      <c r="Q47" s="68">
        <v>25</v>
      </c>
      <c r="R47" s="68">
        <v>402</v>
      </c>
      <c r="S47" s="68">
        <v>0</v>
      </c>
      <c r="T47" s="68">
        <v>0</v>
      </c>
      <c r="U47" s="68">
        <v>22</v>
      </c>
      <c r="V47" s="68">
        <v>373</v>
      </c>
      <c r="W47" s="68">
        <v>0</v>
      </c>
      <c r="X47" s="68">
        <v>0</v>
      </c>
      <c r="Y47" s="68">
        <v>0</v>
      </c>
      <c r="Z47" s="68">
        <v>0</v>
      </c>
      <c r="AA47" s="68">
        <v>0</v>
      </c>
      <c r="AB47" s="68">
        <v>0</v>
      </c>
      <c r="AC47" s="68">
        <v>3</v>
      </c>
      <c r="AD47" s="68">
        <v>26</v>
      </c>
      <c r="AE47" s="68">
        <v>1</v>
      </c>
      <c r="AF47" s="68">
        <v>29</v>
      </c>
      <c r="AG47" s="68">
        <v>0</v>
      </c>
      <c r="AH47" s="68">
        <v>0</v>
      </c>
      <c r="AI47" s="68">
        <v>1</v>
      </c>
      <c r="AJ47" s="68">
        <v>14</v>
      </c>
      <c r="AK47" s="104">
        <f t="shared" si="0"/>
        <v>69</v>
      </c>
      <c r="AL47" s="104">
        <f t="shared" si="1"/>
        <v>1968</v>
      </c>
    </row>
    <row r="48" spans="1:38">
      <c r="A48" s="3" t="s">
        <v>34</v>
      </c>
      <c r="B48" s="3" t="s">
        <v>125</v>
      </c>
      <c r="C48" s="3" t="s">
        <v>125</v>
      </c>
      <c r="D48" s="66" t="s">
        <v>60</v>
      </c>
      <c r="E48" s="68">
        <v>11</v>
      </c>
      <c r="F48" s="68">
        <v>343</v>
      </c>
      <c r="G48" s="68">
        <v>2</v>
      </c>
      <c r="H48" s="68">
        <v>9</v>
      </c>
      <c r="I48" s="68">
        <v>0</v>
      </c>
      <c r="J48" s="68">
        <v>0</v>
      </c>
      <c r="K48" s="68">
        <v>0</v>
      </c>
      <c r="L48" s="68">
        <v>0</v>
      </c>
      <c r="M48" s="68">
        <v>0</v>
      </c>
      <c r="N48" s="68">
        <v>0</v>
      </c>
      <c r="O48" s="68">
        <v>0</v>
      </c>
      <c r="P48" s="68">
        <v>0</v>
      </c>
      <c r="Q48" s="68">
        <v>74</v>
      </c>
      <c r="R48" s="68">
        <v>532</v>
      </c>
      <c r="S48" s="68">
        <v>0</v>
      </c>
      <c r="T48" s="68">
        <v>0</v>
      </c>
      <c r="U48" s="68">
        <v>1</v>
      </c>
      <c r="V48" s="68">
        <v>90</v>
      </c>
      <c r="W48" s="68">
        <v>9</v>
      </c>
      <c r="X48" s="68">
        <v>71</v>
      </c>
      <c r="Y48" s="68">
        <v>0</v>
      </c>
      <c r="Z48" s="68">
        <v>0</v>
      </c>
      <c r="AA48" s="68">
        <v>8</v>
      </c>
      <c r="AB48" s="68">
        <v>72</v>
      </c>
      <c r="AC48" s="68">
        <v>0</v>
      </c>
      <c r="AD48" s="68">
        <v>0</v>
      </c>
      <c r="AE48" s="68">
        <v>0</v>
      </c>
      <c r="AF48" s="68">
        <v>0</v>
      </c>
      <c r="AG48" s="68">
        <v>0</v>
      </c>
      <c r="AH48" s="68">
        <v>0</v>
      </c>
      <c r="AI48" s="68">
        <v>4</v>
      </c>
      <c r="AJ48" s="68">
        <v>71</v>
      </c>
      <c r="AK48" s="104">
        <f t="shared" si="0"/>
        <v>109</v>
      </c>
      <c r="AL48" s="104">
        <f t="shared" si="1"/>
        <v>1188</v>
      </c>
    </row>
    <row r="49" spans="1:38">
      <c r="A49" s="3" t="s">
        <v>35</v>
      </c>
      <c r="B49" s="3" t="s">
        <v>107</v>
      </c>
      <c r="C49" s="3" t="s">
        <v>126</v>
      </c>
      <c r="D49" s="66" t="s">
        <v>63</v>
      </c>
      <c r="E49" s="68">
        <v>4</v>
      </c>
      <c r="F49" s="68">
        <v>181</v>
      </c>
      <c r="G49" s="68">
        <v>0</v>
      </c>
      <c r="H49" s="68">
        <v>0</v>
      </c>
      <c r="I49" s="68">
        <v>32</v>
      </c>
      <c r="J49" s="68">
        <v>132</v>
      </c>
      <c r="K49" s="68">
        <v>1</v>
      </c>
      <c r="L49" s="68">
        <v>28</v>
      </c>
      <c r="M49" s="68">
        <v>0</v>
      </c>
      <c r="N49" s="68">
        <v>0</v>
      </c>
      <c r="O49" s="68">
        <v>0</v>
      </c>
      <c r="P49" s="68">
        <v>0</v>
      </c>
      <c r="Q49" s="68">
        <v>43</v>
      </c>
      <c r="R49" s="68">
        <v>122</v>
      </c>
      <c r="S49" s="68">
        <v>0</v>
      </c>
      <c r="T49" s="68">
        <v>0</v>
      </c>
      <c r="U49" s="68">
        <v>0</v>
      </c>
      <c r="V49" s="68">
        <v>0</v>
      </c>
      <c r="W49" s="68">
        <v>0</v>
      </c>
      <c r="X49" s="68">
        <v>0</v>
      </c>
      <c r="Y49" s="68">
        <v>0</v>
      </c>
      <c r="Z49" s="68">
        <v>0</v>
      </c>
      <c r="AA49" s="68">
        <v>0</v>
      </c>
      <c r="AB49" s="68">
        <v>0</v>
      </c>
      <c r="AC49" s="68">
        <v>0</v>
      </c>
      <c r="AD49" s="68">
        <v>0</v>
      </c>
      <c r="AE49" s="68">
        <v>1</v>
      </c>
      <c r="AF49" s="68">
        <v>106</v>
      </c>
      <c r="AG49" s="68">
        <v>0</v>
      </c>
      <c r="AH49" s="68">
        <v>0</v>
      </c>
      <c r="AI49" s="68">
        <v>5</v>
      </c>
      <c r="AJ49" s="68">
        <v>115</v>
      </c>
      <c r="AK49" s="104">
        <f t="shared" si="0"/>
        <v>86</v>
      </c>
      <c r="AL49" s="104">
        <f t="shared" si="1"/>
        <v>684</v>
      </c>
    </row>
    <row r="50" spans="1:38">
      <c r="A50" s="3" t="s">
        <v>36</v>
      </c>
      <c r="B50" s="3" t="s">
        <v>61</v>
      </c>
      <c r="C50" s="3" t="s">
        <v>62</v>
      </c>
      <c r="D50" s="66" t="s">
        <v>63</v>
      </c>
      <c r="E50" s="68">
        <v>9</v>
      </c>
      <c r="F50" s="68">
        <v>569</v>
      </c>
      <c r="G50" s="68">
        <v>0</v>
      </c>
      <c r="H50" s="68">
        <v>0</v>
      </c>
      <c r="I50" s="68">
        <v>0</v>
      </c>
      <c r="J50" s="68">
        <v>0</v>
      </c>
      <c r="K50" s="68">
        <v>1</v>
      </c>
      <c r="L50" s="68">
        <v>178</v>
      </c>
      <c r="M50" s="68">
        <v>0</v>
      </c>
      <c r="N50" s="68">
        <v>0</v>
      </c>
      <c r="O50" s="68">
        <v>0</v>
      </c>
      <c r="P50" s="68">
        <v>0</v>
      </c>
      <c r="Q50" s="68">
        <v>24</v>
      </c>
      <c r="R50" s="68">
        <v>346</v>
      </c>
      <c r="S50" s="68">
        <v>11</v>
      </c>
      <c r="T50" s="68">
        <v>516</v>
      </c>
      <c r="U50" s="68">
        <v>0</v>
      </c>
      <c r="V50" s="68">
        <v>0</v>
      </c>
      <c r="W50" s="68">
        <v>0</v>
      </c>
      <c r="X50" s="68">
        <v>0</v>
      </c>
      <c r="Y50" s="68">
        <v>0</v>
      </c>
      <c r="Z50" s="68">
        <v>0</v>
      </c>
      <c r="AA50" s="68">
        <v>0</v>
      </c>
      <c r="AB50" s="68">
        <v>0</v>
      </c>
      <c r="AC50" s="68">
        <v>0</v>
      </c>
      <c r="AD50" s="68">
        <v>0</v>
      </c>
      <c r="AE50" s="68">
        <v>0</v>
      </c>
      <c r="AF50" s="68">
        <v>0</v>
      </c>
      <c r="AG50" s="68">
        <v>0</v>
      </c>
      <c r="AH50" s="68">
        <v>0</v>
      </c>
      <c r="AI50" s="68">
        <v>31</v>
      </c>
      <c r="AJ50" s="68">
        <v>1420</v>
      </c>
      <c r="AK50" s="104">
        <f t="shared" si="0"/>
        <v>76</v>
      </c>
      <c r="AL50" s="104">
        <f t="shared" si="1"/>
        <v>3029</v>
      </c>
    </row>
    <row r="51" spans="1:38">
      <c r="A51" s="3" t="s">
        <v>37</v>
      </c>
      <c r="B51" s="3" t="s">
        <v>125</v>
      </c>
      <c r="C51" s="3" t="s">
        <v>127</v>
      </c>
      <c r="D51" s="66" t="s">
        <v>60</v>
      </c>
      <c r="E51" s="68">
        <v>0</v>
      </c>
      <c r="F51" s="68">
        <v>0</v>
      </c>
      <c r="G51" s="68">
        <v>0</v>
      </c>
      <c r="H51" s="68">
        <v>0</v>
      </c>
      <c r="I51" s="68">
        <v>0</v>
      </c>
      <c r="J51" s="68">
        <v>0</v>
      </c>
      <c r="K51" s="68">
        <v>0</v>
      </c>
      <c r="L51" s="68">
        <v>0</v>
      </c>
      <c r="M51" s="68">
        <v>0</v>
      </c>
      <c r="N51" s="68">
        <v>0</v>
      </c>
      <c r="O51" s="68">
        <v>0</v>
      </c>
      <c r="P51" s="68">
        <v>0</v>
      </c>
      <c r="Q51" s="68">
        <v>13</v>
      </c>
      <c r="R51" s="68">
        <v>149</v>
      </c>
      <c r="S51" s="68">
        <v>0</v>
      </c>
      <c r="T51" s="68">
        <v>0</v>
      </c>
      <c r="U51" s="68">
        <v>0</v>
      </c>
      <c r="V51" s="68">
        <v>0</v>
      </c>
      <c r="W51" s="68">
        <v>17</v>
      </c>
      <c r="X51" s="68">
        <v>31</v>
      </c>
      <c r="Y51" s="68">
        <v>0</v>
      </c>
      <c r="Z51" s="68">
        <v>0</v>
      </c>
      <c r="AA51" s="68">
        <v>0</v>
      </c>
      <c r="AB51" s="68">
        <v>0</v>
      </c>
      <c r="AC51" s="68">
        <v>0</v>
      </c>
      <c r="AD51" s="68">
        <v>0</v>
      </c>
      <c r="AE51" s="68">
        <v>3</v>
      </c>
      <c r="AF51" s="68">
        <v>54</v>
      </c>
      <c r="AG51" s="68">
        <v>0</v>
      </c>
      <c r="AH51" s="68">
        <v>0</v>
      </c>
      <c r="AI51" s="68">
        <v>0</v>
      </c>
      <c r="AJ51" s="68">
        <v>0</v>
      </c>
      <c r="AK51" s="104">
        <f t="shared" si="0"/>
        <v>33</v>
      </c>
      <c r="AL51" s="104">
        <f t="shared" si="1"/>
        <v>234</v>
      </c>
    </row>
    <row r="52" spans="1:38">
      <c r="A52" s="3" t="s">
        <v>38</v>
      </c>
      <c r="B52" s="3" t="s">
        <v>128</v>
      </c>
      <c r="C52" s="3" t="s">
        <v>129</v>
      </c>
      <c r="D52" s="66" t="s">
        <v>60</v>
      </c>
      <c r="E52" s="68">
        <v>15</v>
      </c>
      <c r="F52" s="68">
        <v>1334</v>
      </c>
      <c r="G52" s="68">
        <v>0</v>
      </c>
      <c r="H52" s="68">
        <v>0</v>
      </c>
      <c r="I52" s="68">
        <v>6</v>
      </c>
      <c r="J52" s="68">
        <v>263</v>
      </c>
      <c r="K52" s="68">
        <v>2</v>
      </c>
      <c r="L52" s="68">
        <v>64</v>
      </c>
      <c r="M52" s="68">
        <v>0</v>
      </c>
      <c r="N52" s="68">
        <v>0</v>
      </c>
      <c r="O52" s="68">
        <v>1</v>
      </c>
      <c r="P52" s="68">
        <v>120</v>
      </c>
      <c r="Q52" s="68">
        <v>2</v>
      </c>
      <c r="R52" s="68">
        <v>6</v>
      </c>
      <c r="S52" s="68">
        <v>0</v>
      </c>
      <c r="T52" s="68">
        <v>0</v>
      </c>
      <c r="U52" s="68">
        <v>3</v>
      </c>
      <c r="V52" s="68">
        <v>15</v>
      </c>
      <c r="W52" s="68">
        <v>0</v>
      </c>
      <c r="X52" s="68">
        <v>0</v>
      </c>
      <c r="Y52" s="68">
        <v>0</v>
      </c>
      <c r="Z52" s="68">
        <v>0</v>
      </c>
      <c r="AA52" s="68">
        <v>6</v>
      </c>
      <c r="AB52" s="68">
        <v>35</v>
      </c>
      <c r="AC52" s="68">
        <v>0</v>
      </c>
      <c r="AD52" s="68">
        <v>0</v>
      </c>
      <c r="AE52" s="68">
        <v>1</v>
      </c>
      <c r="AF52" s="68">
        <v>45</v>
      </c>
      <c r="AG52" s="68">
        <v>0</v>
      </c>
      <c r="AH52" s="68">
        <v>0</v>
      </c>
      <c r="AI52" s="68">
        <v>1</v>
      </c>
      <c r="AJ52" s="68">
        <v>16</v>
      </c>
      <c r="AK52" s="104">
        <f t="shared" si="0"/>
        <v>37</v>
      </c>
      <c r="AL52" s="104">
        <f t="shared" si="1"/>
        <v>1898</v>
      </c>
    </row>
    <row r="53" spans="1:38">
      <c r="A53" s="3" t="s">
        <v>39</v>
      </c>
      <c r="B53" s="3" t="s">
        <v>125</v>
      </c>
      <c r="C53" s="3" t="s">
        <v>127</v>
      </c>
      <c r="D53" s="66" t="s">
        <v>60</v>
      </c>
      <c r="E53" s="68">
        <v>6</v>
      </c>
      <c r="F53" s="68">
        <v>309</v>
      </c>
      <c r="G53" s="68">
        <v>0</v>
      </c>
      <c r="H53" s="68">
        <v>0</v>
      </c>
      <c r="I53" s="68">
        <v>0</v>
      </c>
      <c r="J53" s="68">
        <v>0</v>
      </c>
      <c r="K53" s="68">
        <v>0</v>
      </c>
      <c r="L53" s="68">
        <v>0</v>
      </c>
      <c r="M53" s="68">
        <v>0</v>
      </c>
      <c r="N53" s="68">
        <v>0</v>
      </c>
      <c r="O53" s="68">
        <v>0</v>
      </c>
      <c r="P53" s="68">
        <v>0</v>
      </c>
      <c r="Q53" s="68">
        <v>1</v>
      </c>
      <c r="R53" s="68">
        <v>270</v>
      </c>
      <c r="S53" s="68">
        <v>0</v>
      </c>
      <c r="T53" s="68">
        <v>0</v>
      </c>
      <c r="U53" s="68">
        <v>1</v>
      </c>
      <c r="V53" s="68">
        <v>119</v>
      </c>
      <c r="W53" s="68">
        <v>0</v>
      </c>
      <c r="X53" s="68">
        <v>0</v>
      </c>
      <c r="Y53" s="68">
        <v>0</v>
      </c>
      <c r="Z53" s="68">
        <v>0</v>
      </c>
      <c r="AA53" s="68">
        <v>0</v>
      </c>
      <c r="AB53" s="68">
        <v>0</v>
      </c>
      <c r="AC53" s="68">
        <v>0</v>
      </c>
      <c r="AD53" s="68">
        <v>0</v>
      </c>
      <c r="AE53" s="68">
        <v>0</v>
      </c>
      <c r="AF53" s="68">
        <v>0</v>
      </c>
      <c r="AG53" s="68">
        <v>0</v>
      </c>
      <c r="AH53" s="68">
        <v>0</v>
      </c>
      <c r="AI53" s="68">
        <v>2</v>
      </c>
      <c r="AJ53" s="68">
        <v>64</v>
      </c>
      <c r="AK53" s="104">
        <f t="shared" si="0"/>
        <v>10</v>
      </c>
      <c r="AL53" s="104">
        <f t="shared" si="1"/>
        <v>762</v>
      </c>
    </row>
    <row r="54" spans="1:38">
      <c r="A54" s="3" t="s">
        <v>130</v>
      </c>
      <c r="B54" s="3" t="s">
        <v>82</v>
      </c>
      <c r="C54" s="3" t="s">
        <v>82</v>
      </c>
      <c r="D54" s="66" t="s">
        <v>72</v>
      </c>
      <c r="E54" s="68">
        <v>5</v>
      </c>
      <c r="F54" s="68">
        <v>100</v>
      </c>
      <c r="G54" s="68">
        <v>6</v>
      </c>
      <c r="H54" s="68">
        <v>248</v>
      </c>
      <c r="I54" s="68">
        <v>54</v>
      </c>
      <c r="J54" s="68">
        <v>3607</v>
      </c>
      <c r="K54" s="68">
        <v>21</v>
      </c>
      <c r="L54" s="68">
        <v>1095</v>
      </c>
      <c r="M54" s="68">
        <v>174</v>
      </c>
      <c r="N54" s="68">
        <v>1957</v>
      </c>
      <c r="O54" s="68">
        <v>2</v>
      </c>
      <c r="P54" s="68">
        <v>317</v>
      </c>
      <c r="Q54" s="68">
        <v>36</v>
      </c>
      <c r="R54" s="68">
        <v>1075</v>
      </c>
      <c r="S54" s="68">
        <v>0</v>
      </c>
      <c r="T54" s="68">
        <v>0</v>
      </c>
      <c r="U54" s="68">
        <v>0</v>
      </c>
      <c r="V54" s="68">
        <v>0</v>
      </c>
      <c r="W54" s="68">
        <v>3</v>
      </c>
      <c r="X54" s="68">
        <v>89</v>
      </c>
      <c r="Y54" s="68">
        <v>0</v>
      </c>
      <c r="Z54" s="68">
        <v>0</v>
      </c>
      <c r="AA54" s="68">
        <v>0</v>
      </c>
      <c r="AB54" s="68">
        <v>0</v>
      </c>
      <c r="AC54" s="68">
        <v>1</v>
      </c>
      <c r="AD54" s="68">
        <v>45</v>
      </c>
      <c r="AE54" s="68">
        <v>8</v>
      </c>
      <c r="AF54" s="68">
        <v>552</v>
      </c>
      <c r="AG54" s="68">
        <v>0</v>
      </c>
      <c r="AH54" s="68">
        <v>0</v>
      </c>
      <c r="AI54" s="68">
        <v>10</v>
      </c>
      <c r="AJ54" s="68">
        <v>193</v>
      </c>
      <c r="AK54" s="104">
        <f t="shared" si="0"/>
        <v>320</v>
      </c>
      <c r="AL54" s="104">
        <f t="shared" si="1"/>
        <v>9278</v>
      </c>
    </row>
    <row r="55" spans="1:38" s="70" customFormat="1">
      <c r="A55" s="172" t="s">
        <v>47</v>
      </c>
      <c r="B55" s="172"/>
      <c r="C55" s="172"/>
      <c r="D55" s="173"/>
      <c r="E55" s="69">
        <v>707</v>
      </c>
      <c r="F55" s="69">
        <v>33907</v>
      </c>
      <c r="G55" s="69">
        <v>212</v>
      </c>
      <c r="H55" s="69">
        <v>8622</v>
      </c>
      <c r="I55" s="69">
        <v>531</v>
      </c>
      <c r="J55" s="69">
        <v>16908</v>
      </c>
      <c r="K55" s="69">
        <v>399</v>
      </c>
      <c r="L55" s="69">
        <v>22954</v>
      </c>
      <c r="M55" s="69">
        <v>835</v>
      </c>
      <c r="N55" s="69">
        <v>13288</v>
      </c>
      <c r="O55" s="69">
        <v>44</v>
      </c>
      <c r="P55" s="69">
        <v>7478</v>
      </c>
      <c r="Q55" s="69">
        <v>1383</v>
      </c>
      <c r="R55" s="69">
        <v>22184</v>
      </c>
      <c r="S55" s="69">
        <v>265</v>
      </c>
      <c r="T55" s="69">
        <v>5986</v>
      </c>
      <c r="U55" s="69">
        <v>409</v>
      </c>
      <c r="V55" s="69">
        <v>17519</v>
      </c>
      <c r="W55" s="69">
        <v>473</v>
      </c>
      <c r="X55" s="69">
        <v>8182</v>
      </c>
      <c r="Y55" s="69">
        <v>188</v>
      </c>
      <c r="Z55" s="69">
        <v>6434</v>
      </c>
      <c r="AA55" s="69">
        <v>356</v>
      </c>
      <c r="AB55" s="69">
        <v>6284</v>
      </c>
      <c r="AC55" s="69">
        <v>4</v>
      </c>
      <c r="AD55" s="69">
        <v>71</v>
      </c>
      <c r="AE55" s="69">
        <v>199</v>
      </c>
      <c r="AF55" s="69">
        <v>7849</v>
      </c>
      <c r="AG55" s="69">
        <v>39</v>
      </c>
      <c r="AH55" s="69">
        <v>437</v>
      </c>
      <c r="AI55" s="69">
        <v>490</v>
      </c>
      <c r="AJ55" s="69">
        <v>14916</v>
      </c>
      <c r="AK55" s="105">
        <f t="shared" si="0"/>
        <v>6534</v>
      </c>
      <c r="AL55" s="105">
        <f t="shared" si="1"/>
        <v>193019</v>
      </c>
    </row>
    <row r="57" spans="1:38" ht="21" customHeight="1">
      <c r="A57" s="171" t="s">
        <v>358</v>
      </c>
      <c r="B57" s="171" t="s">
        <v>338</v>
      </c>
      <c r="C57" s="171" t="s">
        <v>339</v>
      </c>
      <c r="D57" s="171" t="s">
        <v>340</v>
      </c>
      <c r="E57" s="168" t="s">
        <v>343</v>
      </c>
      <c r="F57" s="169"/>
      <c r="G57" s="168" t="s">
        <v>341</v>
      </c>
      <c r="H57" s="169"/>
      <c r="I57" s="168" t="s">
        <v>342</v>
      </c>
      <c r="J57" s="169"/>
      <c r="K57" s="168" t="s">
        <v>344</v>
      </c>
      <c r="L57" s="169"/>
      <c r="M57" s="168" t="s">
        <v>371</v>
      </c>
      <c r="N57" s="169"/>
      <c r="O57" s="168" t="s">
        <v>345</v>
      </c>
      <c r="P57" s="169"/>
      <c r="Q57" s="168" t="s">
        <v>346</v>
      </c>
      <c r="R57" s="169"/>
      <c r="S57" s="168" t="s">
        <v>347</v>
      </c>
      <c r="T57" s="169"/>
      <c r="U57" s="168" t="s">
        <v>348</v>
      </c>
      <c r="V57" s="169"/>
      <c r="W57" s="168" t="s">
        <v>349</v>
      </c>
      <c r="X57" s="169"/>
      <c r="Y57" s="168" t="s">
        <v>350</v>
      </c>
      <c r="Z57" s="169"/>
      <c r="AA57" s="168" t="s">
        <v>351</v>
      </c>
      <c r="AB57" s="169"/>
      <c r="AC57" s="168" t="s">
        <v>352</v>
      </c>
      <c r="AD57" s="169"/>
      <c r="AE57" s="168" t="s">
        <v>353</v>
      </c>
      <c r="AF57" s="169"/>
      <c r="AG57" s="168" t="s">
        <v>354</v>
      </c>
      <c r="AH57" s="169"/>
      <c r="AI57" s="168" t="s">
        <v>355</v>
      </c>
      <c r="AJ57" s="169"/>
      <c r="AK57" s="168" t="s">
        <v>356</v>
      </c>
      <c r="AL57" s="169"/>
    </row>
    <row r="58" spans="1:38" ht="24" customHeight="1">
      <c r="A58" s="171"/>
      <c r="B58" s="171"/>
      <c r="C58" s="171"/>
      <c r="D58" s="171"/>
      <c r="E58" s="76" t="s">
        <v>335</v>
      </c>
      <c r="F58" s="76" t="s">
        <v>336</v>
      </c>
      <c r="G58" s="76" t="s">
        <v>335</v>
      </c>
      <c r="H58" s="76" t="s">
        <v>336</v>
      </c>
      <c r="I58" s="76" t="s">
        <v>335</v>
      </c>
      <c r="J58" s="76" t="s">
        <v>336</v>
      </c>
      <c r="K58" s="76" t="s">
        <v>335</v>
      </c>
      <c r="L58" s="76" t="s">
        <v>336</v>
      </c>
      <c r="M58" s="76" t="s">
        <v>335</v>
      </c>
      <c r="N58" s="76" t="s">
        <v>336</v>
      </c>
      <c r="O58" s="76" t="s">
        <v>335</v>
      </c>
      <c r="P58" s="76" t="s">
        <v>336</v>
      </c>
      <c r="Q58" s="76" t="s">
        <v>335</v>
      </c>
      <c r="R58" s="76" t="s">
        <v>336</v>
      </c>
      <c r="S58" s="76" t="s">
        <v>335</v>
      </c>
      <c r="T58" s="76" t="s">
        <v>336</v>
      </c>
      <c r="U58" s="76" t="s">
        <v>335</v>
      </c>
      <c r="V58" s="76" t="s">
        <v>336</v>
      </c>
      <c r="W58" s="76" t="s">
        <v>335</v>
      </c>
      <c r="X58" s="76" t="s">
        <v>336</v>
      </c>
      <c r="Y58" s="76" t="s">
        <v>335</v>
      </c>
      <c r="Z58" s="76" t="s">
        <v>336</v>
      </c>
      <c r="AA58" s="76" t="s">
        <v>335</v>
      </c>
      <c r="AB58" s="76" t="s">
        <v>336</v>
      </c>
      <c r="AC58" s="76" t="s">
        <v>335</v>
      </c>
      <c r="AD58" s="76" t="s">
        <v>336</v>
      </c>
      <c r="AE58" s="76" t="s">
        <v>335</v>
      </c>
      <c r="AF58" s="76" t="s">
        <v>336</v>
      </c>
      <c r="AG58" s="76" t="s">
        <v>335</v>
      </c>
      <c r="AH58" s="76" t="s">
        <v>336</v>
      </c>
      <c r="AI58" s="76" t="s">
        <v>335</v>
      </c>
      <c r="AJ58" s="76" t="s">
        <v>336</v>
      </c>
      <c r="AK58" s="76" t="s">
        <v>335</v>
      </c>
      <c r="AL58" s="76" t="s">
        <v>336</v>
      </c>
    </row>
    <row r="59" spans="1:38" ht="22.5">
      <c r="A59" s="12" t="s">
        <v>134</v>
      </c>
      <c r="B59" s="13" t="s">
        <v>135</v>
      </c>
      <c r="C59" s="13" t="s">
        <v>135</v>
      </c>
      <c r="D59" s="13" t="s">
        <v>60</v>
      </c>
      <c r="E59" s="106">
        <v>1</v>
      </c>
      <c r="F59" s="106">
        <v>34</v>
      </c>
      <c r="G59" s="106">
        <v>0</v>
      </c>
      <c r="H59" s="106">
        <v>0</v>
      </c>
      <c r="I59" s="106">
        <v>0</v>
      </c>
      <c r="J59" s="106">
        <v>0</v>
      </c>
      <c r="K59" s="106">
        <v>0</v>
      </c>
      <c r="L59" s="106">
        <v>0</v>
      </c>
      <c r="M59" s="106">
        <v>0</v>
      </c>
      <c r="N59" s="106">
        <v>0</v>
      </c>
      <c r="O59" s="106">
        <v>0</v>
      </c>
      <c r="P59" s="106">
        <v>0</v>
      </c>
      <c r="Q59" s="106">
        <v>0</v>
      </c>
      <c r="R59" s="106">
        <v>0</v>
      </c>
      <c r="S59" s="106">
        <v>0</v>
      </c>
      <c r="T59" s="106">
        <v>0</v>
      </c>
      <c r="U59" s="106">
        <v>0</v>
      </c>
      <c r="V59" s="106">
        <v>0</v>
      </c>
      <c r="W59" s="106">
        <v>0</v>
      </c>
      <c r="X59" s="106">
        <v>0</v>
      </c>
      <c r="Y59" s="106">
        <v>0</v>
      </c>
      <c r="Z59" s="106">
        <v>0</v>
      </c>
      <c r="AA59" s="106">
        <v>0</v>
      </c>
      <c r="AB59" s="106">
        <v>0</v>
      </c>
      <c r="AC59" s="106">
        <v>0</v>
      </c>
      <c r="AD59" s="106">
        <v>0</v>
      </c>
      <c r="AE59" s="106">
        <v>0</v>
      </c>
      <c r="AF59" s="106">
        <v>0</v>
      </c>
      <c r="AG59" s="106">
        <v>0</v>
      </c>
      <c r="AH59" s="106">
        <v>0</v>
      </c>
      <c r="AI59" s="106">
        <v>0</v>
      </c>
      <c r="AJ59" s="106">
        <v>0</v>
      </c>
      <c r="AK59" s="107">
        <f>E59+G59+I59+K59+M59+O59+Q59+S59+U59+W59+Y59+AA59+AC59+AE59+AG59+AI59</f>
        <v>1</v>
      </c>
      <c r="AL59" s="107">
        <f>F59+H59+J59+L59+N59+P59+R59+T59+V59+X59+Z59+AB59+AD59+AF59+AH59+AJ59</f>
        <v>34</v>
      </c>
    </row>
    <row r="60" spans="1:38">
      <c r="A60" s="12" t="s">
        <v>136</v>
      </c>
      <c r="B60" s="13" t="s">
        <v>48</v>
      </c>
      <c r="C60" s="13" t="s">
        <v>48</v>
      </c>
      <c r="D60" s="13" t="s">
        <v>66</v>
      </c>
      <c r="E60" s="106">
        <v>0</v>
      </c>
      <c r="F60" s="106">
        <v>0</v>
      </c>
      <c r="G60" s="106">
        <v>0</v>
      </c>
      <c r="H60" s="106">
        <v>0</v>
      </c>
      <c r="I60" s="106">
        <v>0</v>
      </c>
      <c r="J60" s="106">
        <v>0</v>
      </c>
      <c r="K60" s="106">
        <v>0</v>
      </c>
      <c r="L60" s="106">
        <v>0</v>
      </c>
      <c r="M60" s="106">
        <v>0</v>
      </c>
      <c r="N60" s="106">
        <v>0</v>
      </c>
      <c r="O60" s="106">
        <v>0</v>
      </c>
      <c r="P60" s="106">
        <v>0</v>
      </c>
      <c r="Q60" s="106">
        <v>0</v>
      </c>
      <c r="R60" s="106">
        <v>0</v>
      </c>
      <c r="S60" s="106">
        <v>0</v>
      </c>
      <c r="T60" s="106">
        <v>0</v>
      </c>
      <c r="U60" s="106">
        <v>0</v>
      </c>
      <c r="V60" s="106">
        <v>0</v>
      </c>
      <c r="W60" s="106">
        <v>0</v>
      </c>
      <c r="X60" s="106">
        <v>0</v>
      </c>
      <c r="Y60" s="106">
        <v>0</v>
      </c>
      <c r="Z60" s="106">
        <v>0</v>
      </c>
      <c r="AA60" s="106">
        <v>0</v>
      </c>
      <c r="AB60" s="106">
        <v>0</v>
      </c>
      <c r="AC60" s="106">
        <v>0</v>
      </c>
      <c r="AD60" s="106">
        <v>0</v>
      </c>
      <c r="AE60" s="106">
        <v>0</v>
      </c>
      <c r="AF60" s="106">
        <v>0</v>
      </c>
      <c r="AG60" s="106">
        <v>0</v>
      </c>
      <c r="AH60" s="106">
        <v>0</v>
      </c>
      <c r="AI60" s="106">
        <v>0</v>
      </c>
      <c r="AJ60" s="106">
        <v>0</v>
      </c>
      <c r="AK60" s="107">
        <f t="shared" ref="AK60:AK72" si="2">E60+G60+I60+K60+M60+O60+Q60+S60+U60+W60+Y60+AA60+AC60+AE60+AG60+AI60</f>
        <v>0</v>
      </c>
      <c r="AL60" s="107">
        <f t="shared" ref="AL60:AL72" si="3">F60+H60+J60+L60+N60+P60+R60+T60+V60+X60+Z60+AB60+AD60+AF60+AH60+AJ60</f>
        <v>0</v>
      </c>
    </row>
    <row r="61" spans="1:38">
      <c r="A61" s="12" t="s">
        <v>139</v>
      </c>
      <c r="B61" s="13" t="s">
        <v>99</v>
      </c>
      <c r="C61" s="13" t="s">
        <v>140</v>
      </c>
      <c r="D61" s="13" t="s">
        <v>72</v>
      </c>
      <c r="E61" s="106">
        <v>0</v>
      </c>
      <c r="F61" s="106">
        <v>0</v>
      </c>
      <c r="G61" s="106">
        <v>0</v>
      </c>
      <c r="H61" s="106">
        <v>0</v>
      </c>
      <c r="I61" s="106">
        <v>0</v>
      </c>
      <c r="J61" s="106">
        <v>0</v>
      </c>
      <c r="K61" s="106">
        <v>0</v>
      </c>
      <c r="L61" s="106">
        <v>0</v>
      </c>
      <c r="M61" s="106">
        <v>0</v>
      </c>
      <c r="N61" s="106">
        <v>0</v>
      </c>
      <c r="O61" s="106">
        <v>0</v>
      </c>
      <c r="P61" s="106">
        <v>0</v>
      </c>
      <c r="Q61" s="106">
        <v>0</v>
      </c>
      <c r="R61" s="106">
        <v>0</v>
      </c>
      <c r="S61" s="106">
        <v>0</v>
      </c>
      <c r="T61" s="106">
        <v>0</v>
      </c>
      <c r="U61" s="106">
        <v>0</v>
      </c>
      <c r="V61" s="106">
        <v>0</v>
      </c>
      <c r="W61" s="106">
        <v>0</v>
      </c>
      <c r="X61" s="106">
        <v>0</v>
      </c>
      <c r="Y61" s="106">
        <v>0</v>
      </c>
      <c r="Z61" s="106">
        <v>0</v>
      </c>
      <c r="AA61" s="106">
        <v>0</v>
      </c>
      <c r="AB61" s="106">
        <v>0</v>
      </c>
      <c r="AC61" s="106">
        <v>0</v>
      </c>
      <c r="AD61" s="106">
        <v>0</v>
      </c>
      <c r="AE61" s="106">
        <v>0</v>
      </c>
      <c r="AF61" s="106">
        <v>0</v>
      </c>
      <c r="AG61" s="106">
        <v>0</v>
      </c>
      <c r="AH61" s="106">
        <v>0</v>
      </c>
      <c r="AI61" s="106">
        <v>0</v>
      </c>
      <c r="AJ61" s="106">
        <v>0</v>
      </c>
      <c r="AK61" s="107">
        <f t="shared" si="2"/>
        <v>0</v>
      </c>
      <c r="AL61" s="107">
        <f t="shared" si="3"/>
        <v>0</v>
      </c>
    </row>
    <row r="62" spans="1:38">
      <c r="A62" s="12" t="s">
        <v>141</v>
      </c>
      <c r="B62" s="13" t="s">
        <v>119</v>
      </c>
      <c r="C62" s="13" t="s">
        <v>119</v>
      </c>
      <c r="D62" s="13" t="s">
        <v>60</v>
      </c>
      <c r="E62" s="106">
        <v>7</v>
      </c>
      <c r="F62" s="106">
        <v>1151</v>
      </c>
      <c r="G62" s="106">
        <v>0</v>
      </c>
      <c r="H62" s="106">
        <v>0</v>
      </c>
      <c r="I62" s="106">
        <v>1</v>
      </c>
      <c r="J62" s="106">
        <v>64</v>
      </c>
      <c r="K62" s="106">
        <v>7</v>
      </c>
      <c r="L62" s="106">
        <v>878</v>
      </c>
      <c r="M62" s="106">
        <v>0</v>
      </c>
      <c r="N62" s="106">
        <v>0</v>
      </c>
      <c r="O62" s="106">
        <v>0</v>
      </c>
      <c r="P62" s="106">
        <v>0</v>
      </c>
      <c r="Q62" s="106">
        <v>10</v>
      </c>
      <c r="R62" s="106">
        <v>761</v>
      </c>
      <c r="S62" s="106">
        <v>0</v>
      </c>
      <c r="T62" s="106">
        <v>0</v>
      </c>
      <c r="U62" s="106">
        <v>0</v>
      </c>
      <c r="V62" s="106">
        <v>0</v>
      </c>
      <c r="W62" s="106">
        <v>8</v>
      </c>
      <c r="X62" s="106">
        <v>817</v>
      </c>
      <c r="Y62" s="106">
        <v>0</v>
      </c>
      <c r="Z62" s="106">
        <v>0</v>
      </c>
      <c r="AA62" s="106">
        <v>0</v>
      </c>
      <c r="AB62" s="106">
        <v>0</v>
      </c>
      <c r="AC62" s="106">
        <v>0</v>
      </c>
      <c r="AD62" s="106">
        <v>0</v>
      </c>
      <c r="AE62" s="106">
        <v>0</v>
      </c>
      <c r="AF62" s="106">
        <v>0</v>
      </c>
      <c r="AG62" s="106">
        <v>0</v>
      </c>
      <c r="AH62" s="106">
        <v>0</v>
      </c>
      <c r="AI62" s="106">
        <v>0</v>
      </c>
      <c r="AJ62" s="106">
        <v>0</v>
      </c>
      <c r="AK62" s="107">
        <f t="shared" si="2"/>
        <v>33</v>
      </c>
      <c r="AL62" s="107">
        <f t="shared" si="3"/>
        <v>3671</v>
      </c>
    </row>
    <row r="63" spans="1:38" ht="22.5">
      <c r="A63" s="12" t="s">
        <v>142</v>
      </c>
      <c r="B63" s="13" t="s">
        <v>135</v>
      </c>
      <c r="C63" s="13" t="s">
        <v>135</v>
      </c>
      <c r="D63" s="13" t="s">
        <v>60</v>
      </c>
      <c r="E63" s="106">
        <v>0</v>
      </c>
      <c r="F63" s="106">
        <v>0</v>
      </c>
      <c r="G63" s="106">
        <v>0</v>
      </c>
      <c r="H63" s="106">
        <v>0</v>
      </c>
      <c r="I63" s="106">
        <v>0</v>
      </c>
      <c r="J63" s="106">
        <v>0</v>
      </c>
      <c r="K63" s="106">
        <v>0</v>
      </c>
      <c r="L63" s="106">
        <v>0</v>
      </c>
      <c r="M63" s="106">
        <v>0</v>
      </c>
      <c r="N63" s="106">
        <v>0</v>
      </c>
      <c r="O63" s="106">
        <v>0</v>
      </c>
      <c r="P63" s="106">
        <v>0</v>
      </c>
      <c r="Q63" s="106">
        <v>0</v>
      </c>
      <c r="R63" s="106">
        <v>0</v>
      </c>
      <c r="S63" s="106">
        <v>0</v>
      </c>
      <c r="T63" s="106">
        <v>0</v>
      </c>
      <c r="U63" s="106">
        <v>0</v>
      </c>
      <c r="V63" s="106">
        <v>0</v>
      </c>
      <c r="W63" s="106">
        <v>0</v>
      </c>
      <c r="X63" s="106">
        <v>0</v>
      </c>
      <c r="Y63" s="106">
        <v>0</v>
      </c>
      <c r="Z63" s="106">
        <v>0</v>
      </c>
      <c r="AA63" s="106">
        <v>0</v>
      </c>
      <c r="AB63" s="106">
        <v>0</v>
      </c>
      <c r="AC63" s="106">
        <v>0</v>
      </c>
      <c r="AD63" s="106">
        <v>0</v>
      </c>
      <c r="AE63" s="106">
        <v>0</v>
      </c>
      <c r="AF63" s="106">
        <v>0</v>
      </c>
      <c r="AG63" s="106">
        <v>0</v>
      </c>
      <c r="AH63" s="106">
        <v>0</v>
      </c>
      <c r="AI63" s="106">
        <v>0</v>
      </c>
      <c r="AJ63" s="106">
        <v>0</v>
      </c>
      <c r="AK63" s="107">
        <f t="shared" si="2"/>
        <v>0</v>
      </c>
      <c r="AL63" s="107">
        <f t="shared" si="3"/>
        <v>0</v>
      </c>
    </row>
    <row r="64" spans="1:38">
      <c r="A64" s="12" t="s">
        <v>143</v>
      </c>
      <c r="B64" s="13" t="s">
        <v>104</v>
      </c>
      <c r="C64" s="13" t="s">
        <v>144</v>
      </c>
      <c r="D64" s="13" t="s">
        <v>145</v>
      </c>
      <c r="E64" s="106">
        <v>0</v>
      </c>
      <c r="F64" s="106">
        <v>0</v>
      </c>
      <c r="G64" s="106">
        <v>0</v>
      </c>
      <c r="H64" s="106">
        <v>0</v>
      </c>
      <c r="I64" s="106">
        <v>1</v>
      </c>
      <c r="J64" s="106">
        <v>90</v>
      </c>
      <c r="K64" s="106">
        <v>0</v>
      </c>
      <c r="L64" s="106">
        <v>0</v>
      </c>
      <c r="M64" s="106">
        <v>0</v>
      </c>
      <c r="N64" s="106">
        <v>0</v>
      </c>
      <c r="O64" s="106">
        <v>0</v>
      </c>
      <c r="P64" s="106">
        <v>0</v>
      </c>
      <c r="Q64" s="106">
        <v>0</v>
      </c>
      <c r="R64" s="106">
        <v>0</v>
      </c>
      <c r="S64" s="106">
        <v>0</v>
      </c>
      <c r="T64" s="106">
        <v>0</v>
      </c>
      <c r="U64" s="106">
        <v>0</v>
      </c>
      <c r="V64" s="106">
        <v>0</v>
      </c>
      <c r="W64" s="106">
        <v>1</v>
      </c>
      <c r="X64" s="106">
        <v>4</v>
      </c>
      <c r="Y64" s="106">
        <v>0</v>
      </c>
      <c r="Z64" s="106">
        <v>0</v>
      </c>
      <c r="AA64" s="106">
        <v>0</v>
      </c>
      <c r="AB64" s="106">
        <v>0</v>
      </c>
      <c r="AC64" s="106">
        <v>0</v>
      </c>
      <c r="AD64" s="106">
        <v>0</v>
      </c>
      <c r="AE64" s="106">
        <v>0</v>
      </c>
      <c r="AF64" s="106">
        <v>0</v>
      </c>
      <c r="AG64" s="106">
        <v>0</v>
      </c>
      <c r="AH64" s="106">
        <v>0</v>
      </c>
      <c r="AI64" s="106">
        <v>0</v>
      </c>
      <c r="AJ64" s="106">
        <v>0</v>
      </c>
      <c r="AK64" s="107">
        <f t="shared" si="2"/>
        <v>2</v>
      </c>
      <c r="AL64" s="107">
        <f t="shared" si="3"/>
        <v>94</v>
      </c>
    </row>
    <row r="65" spans="1:38">
      <c r="A65" s="12" t="s">
        <v>146</v>
      </c>
      <c r="B65" s="13" t="s">
        <v>111</v>
      </c>
      <c r="C65" s="13" t="s">
        <v>147</v>
      </c>
      <c r="D65" s="13" t="s">
        <v>63</v>
      </c>
      <c r="E65" s="106">
        <v>1</v>
      </c>
      <c r="F65" s="106">
        <v>48</v>
      </c>
      <c r="G65" s="106">
        <v>0</v>
      </c>
      <c r="H65" s="106">
        <v>0</v>
      </c>
      <c r="I65" s="106">
        <v>0</v>
      </c>
      <c r="J65" s="106">
        <v>0</v>
      </c>
      <c r="K65" s="106">
        <v>0</v>
      </c>
      <c r="L65" s="106">
        <v>0</v>
      </c>
      <c r="M65" s="106">
        <v>0</v>
      </c>
      <c r="N65" s="106">
        <v>0</v>
      </c>
      <c r="O65" s="106">
        <v>0</v>
      </c>
      <c r="P65" s="106">
        <v>0</v>
      </c>
      <c r="Q65" s="106">
        <v>0</v>
      </c>
      <c r="R65" s="106">
        <v>0</v>
      </c>
      <c r="S65" s="106">
        <v>0</v>
      </c>
      <c r="T65" s="106">
        <v>0</v>
      </c>
      <c r="U65" s="106">
        <v>0</v>
      </c>
      <c r="V65" s="106">
        <v>0</v>
      </c>
      <c r="W65" s="106">
        <v>0</v>
      </c>
      <c r="X65" s="106">
        <v>0</v>
      </c>
      <c r="Y65" s="106">
        <v>0</v>
      </c>
      <c r="Z65" s="106">
        <v>0</v>
      </c>
      <c r="AA65" s="106">
        <v>0</v>
      </c>
      <c r="AB65" s="106">
        <v>0</v>
      </c>
      <c r="AC65" s="106">
        <v>0</v>
      </c>
      <c r="AD65" s="106">
        <v>0</v>
      </c>
      <c r="AE65" s="106">
        <v>0</v>
      </c>
      <c r="AF65" s="106">
        <v>0</v>
      </c>
      <c r="AG65" s="106">
        <v>0</v>
      </c>
      <c r="AH65" s="106">
        <v>0</v>
      </c>
      <c r="AI65" s="106">
        <v>0</v>
      </c>
      <c r="AJ65" s="106">
        <v>0</v>
      </c>
      <c r="AK65" s="107">
        <f t="shared" si="2"/>
        <v>1</v>
      </c>
      <c r="AL65" s="107">
        <f t="shared" si="3"/>
        <v>48</v>
      </c>
    </row>
    <row r="66" spans="1:38">
      <c r="A66" s="12" t="s">
        <v>148</v>
      </c>
      <c r="B66" s="13" t="s">
        <v>58</v>
      </c>
      <c r="C66" s="13" t="s">
        <v>80</v>
      </c>
      <c r="D66" s="13" t="s">
        <v>60</v>
      </c>
      <c r="E66" s="106">
        <v>8</v>
      </c>
      <c r="F66" s="106">
        <v>300</v>
      </c>
      <c r="G66" s="106">
        <v>0</v>
      </c>
      <c r="H66" s="106">
        <v>0</v>
      </c>
      <c r="I66" s="106">
        <v>0</v>
      </c>
      <c r="J66" s="106">
        <v>0</v>
      </c>
      <c r="K66" s="106">
        <v>1</v>
      </c>
      <c r="L66" s="106">
        <v>69</v>
      </c>
      <c r="M66" s="106">
        <v>0</v>
      </c>
      <c r="N66" s="106">
        <v>0</v>
      </c>
      <c r="O66" s="106">
        <v>0</v>
      </c>
      <c r="P66" s="106">
        <v>0</v>
      </c>
      <c r="Q66" s="106">
        <v>0</v>
      </c>
      <c r="R66" s="106">
        <v>0</v>
      </c>
      <c r="S66" s="106">
        <v>0</v>
      </c>
      <c r="T66" s="106">
        <v>0</v>
      </c>
      <c r="U66" s="106">
        <v>0</v>
      </c>
      <c r="V66" s="106">
        <v>0</v>
      </c>
      <c r="W66" s="106">
        <v>0</v>
      </c>
      <c r="X66" s="106">
        <v>0</v>
      </c>
      <c r="Y66" s="106">
        <v>0</v>
      </c>
      <c r="Z66" s="106">
        <v>0</v>
      </c>
      <c r="AA66" s="106">
        <v>0</v>
      </c>
      <c r="AB66" s="106">
        <v>0</v>
      </c>
      <c r="AC66" s="106">
        <v>0</v>
      </c>
      <c r="AD66" s="106">
        <v>0</v>
      </c>
      <c r="AE66" s="106">
        <v>0</v>
      </c>
      <c r="AF66" s="106">
        <v>0</v>
      </c>
      <c r="AG66" s="106">
        <v>0</v>
      </c>
      <c r="AH66" s="106">
        <v>0</v>
      </c>
      <c r="AI66" s="106">
        <v>5</v>
      </c>
      <c r="AJ66" s="106">
        <v>168</v>
      </c>
      <c r="AK66" s="107">
        <f t="shared" si="2"/>
        <v>14</v>
      </c>
      <c r="AL66" s="107">
        <f t="shared" si="3"/>
        <v>537</v>
      </c>
    </row>
    <row r="67" spans="1:38" ht="22.5">
      <c r="A67" s="12" t="s">
        <v>149</v>
      </c>
      <c r="B67" s="13" t="s">
        <v>135</v>
      </c>
      <c r="C67" s="13" t="s">
        <v>135</v>
      </c>
      <c r="D67" s="13" t="s">
        <v>150</v>
      </c>
      <c r="E67" s="106">
        <v>1</v>
      </c>
      <c r="F67" s="106">
        <v>23</v>
      </c>
      <c r="G67" s="106">
        <v>0</v>
      </c>
      <c r="H67" s="106">
        <v>0</v>
      </c>
      <c r="I67" s="106">
        <v>0</v>
      </c>
      <c r="J67" s="106">
        <v>0</v>
      </c>
      <c r="K67" s="106">
        <v>0</v>
      </c>
      <c r="L67" s="106">
        <v>0</v>
      </c>
      <c r="M67" s="106">
        <v>0</v>
      </c>
      <c r="N67" s="106">
        <v>0</v>
      </c>
      <c r="O67" s="106">
        <v>0</v>
      </c>
      <c r="P67" s="106">
        <v>0</v>
      </c>
      <c r="Q67" s="106">
        <v>0</v>
      </c>
      <c r="R67" s="106">
        <v>0</v>
      </c>
      <c r="S67" s="106">
        <v>0</v>
      </c>
      <c r="T67" s="106">
        <v>0</v>
      </c>
      <c r="U67" s="106">
        <v>0</v>
      </c>
      <c r="V67" s="106">
        <v>0</v>
      </c>
      <c r="W67" s="106">
        <v>0</v>
      </c>
      <c r="X67" s="106">
        <v>0</v>
      </c>
      <c r="Y67" s="106">
        <v>0</v>
      </c>
      <c r="Z67" s="106">
        <v>0</v>
      </c>
      <c r="AA67" s="106">
        <v>0</v>
      </c>
      <c r="AB67" s="106">
        <v>0</v>
      </c>
      <c r="AC67" s="106">
        <v>0</v>
      </c>
      <c r="AD67" s="106">
        <v>0</v>
      </c>
      <c r="AE67" s="106">
        <v>0</v>
      </c>
      <c r="AF67" s="106">
        <v>0</v>
      </c>
      <c r="AG67" s="106">
        <v>0</v>
      </c>
      <c r="AH67" s="106">
        <v>0</v>
      </c>
      <c r="AI67" s="106">
        <v>0</v>
      </c>
      <c r="AJ67" s="106">
        <v>0</v>
      </c>
      <c r="AK67" s="107">
        <f t="shared" si="2"/>
        <v>1</v>
      </c>
      <c r="AL67" s="107">
        <f t="shared" si="3"/>
        <v>23</v>
      </c>
    </row>
    <row r="68" spans="1:38">
      <c r="A68" s="12" t="s">
        <v>151</v>
      </c>
      <c r="B68" s="13" t="s">
        <v>152</v>
      </c>
      <c r="C68" s="13" t="s">
        <v>153</v>
      </c>
      <c r="D68" s="13" t="s">
        <v>72</v>
      </c>
      <c r="E68" s="106">
        <v>4</v>
      </c>
      <c r="F68" s="106">
        <v>478</v>
      </c>
      <c r="G68" s="106">
        <v>0</v>
      </c>
      <c r="H68" s="106">
        <v>0</v>
      </c>
      <c r="I68" s="106">
        <v>1</v>
      </c>
      <c r="J68" s="106">
        <v>156</v>
      </c>
      <c r="K68" s="106">
        <v>0</v>
      </c>
      <c r="L68" s="106">
        <v>0</v>
      </c>
      <c r="M68" s="106">
        <v>0</v>
      </c>
      <c r="N68" s="106">
        <v>0</v>
      </c>
      <c r="O68" s="106">
        <v>0</v>
      </c>
      <c r="P68" s="106">
        <v>0</v>
      </c>
      <c r="Q68" s="106">
        <v>0</v>
      </c>
      <c r="R68" s="106">
        <v>0</v>
      </c>
      <c r="S68" s="106">
        <v>0</v>
      </c>
      <c r="T68" s="106">
        <v>0</v>
      </c>
      <c r="U68" s="106">
        <v>0</v>
      </c>
      <c r="V68" s="106">
        <v>0</v>
      </c>
      <c r="W68" s="106">
        <v>0</v>
      </c>
      <c r="X68" s="106">
        <v>0</v>
      </c>
      <c r="Y68" s="106">
        <v>0</v>
      </c>
      <c r="Z68" s="106">
        <v>0</v>
      </c>
      <c r="AA68" s="106">
        <v>0</v>
      </c>
      <c r="AB68" s="106">
        <v>0</v>
      </c>
      <c r="AC68" s="106">
        <v>0</v>
      </c>
      <c r="AD68" s="106">
        <v>0</v>
      </c>
      <c r="AE68" s="106">
        <v>0</v>
      </c>
      <c r="AF68" s="106">
        <v>0</v>
      </c>
      <c r="AG68" s="106">
        <v>0</v>
      </c>
      <c r="AH68" s="106">
        <v>0</v>
      </c>
      <c r="AI68" s="106">
        <v>0</v>
      </c>
      <c r="AJ68" s="106">
        <v>0</v>
      </c>
      <c r="AK68" s="107">
        <f t="shared" si="2"/>
        <v>5</v>
      </c>
      <c r="AL68" s="107">
        <f t="shared" si="3"/>
        <v>634</v>
      </c>
    </row>
    <row r="69" spans="1:38">
      <c r="A69" s="12" t="s">
        <v>154</v>
      </c>
      <c r="B69" s="13" t="s">
        <v>155</v>
      </c>
      <c r="C69" s="13" t="s">
        <v>155</v>
      </c>
      <c r="D69" s="13" t="s">
        <v>150</v>
      </c>
      <c r="E69" s="106">
        <v>1</v>
      </c>
      <c r="F69" s="106">
        <v>62</v>
      </c>
      <c r="G69" s="106">
        <v>0</v>
      </c>
      <c r="H69" s="106">
        <v>0</v>
      </c>
      <c r="I69" s="106">
        <v>0</v>
      </c>
      <c r="J69" s="106">
        <v>0</v>
      </c>
      <c r="K69" s="106">
        <v>0</v>
      </c>
      <c r="L69" s="106">
        <v>0</v>
      </c>
      <c r="M69" s="106">
        <v>0</v>
      </c>
      <c r="N69" s="106">
        <v>0</v>
      </c>
      <c r="O69" s="106">
        <v>0</v>
      </c>
      <c r="P69" s="106">
        <v>0</v>
      </c>
      <c r="Q69" s="106">
        <v>0</v>
      </c>
      <c r="R69" s="106">
        <v>0</v>
      </c>
      <c r="S69" s="106">
        <v>0</v>
      </c>
      <c r="T69" s="106">
        <v>0</v>
      </c>
      <c r="U69" s="106">
        <v>0</v>
      </c>
      <c r="V69" s="106">
        <v>0</v>
      </c>
      <c r="W69" s="106">
        <v>0</v>
      </c>
      <c r="X69" s="106">
        <v>0</v>
      </c>
      <c r="Y69" s="106">
        <v>0</v>
      </c>
      <c r="Z69" s="106">
        <v>0</v>
      </c>
      <c r="AA69" s="106">
        <v>0</v>
      </c>
      <c r="AB69" s="106">
        <v>0</v>
      </c>
      <c r="AC69" s="106">
        <v>0</v>
      </c>
      <c r="AD69" s="106">
        <v>0</v>
      </c>
      <c r="AE69" s="106">
        <v>0</v>
      </c>
      <c r="AF69" s="106">
        <v>0</v>
      </c>
      <c r="AG69" s="106">
        <v>0</v>
      </c>
      <c r="AH69" s="106">
        <v>0</v>
      </c>
      <c r="AI69" s="106">
        <v>0</v>
      </c>
      <c r="AJ69" s="106">
        <v>0</v>
      </c>
      <c r="AK69" s="107">
        <f t="shared" si="2"/>
        <v>1</v>
      </c>
      <c r="AL69" s="107">
        <f t="shared" si="3"/>
        <v>62</v>
      </c>
    </row>
    <row r="70" spans="1:38">
      <c r="A70" s="12" t="s">
        <v>49</v>
      </c>
      <c r="B70" s="13" t="s">
        <v>119</v>
      </c>
      <c r="C70" s="13" t="s">
        <v>119</v>
      </c>
      <c r="D70" s="13" t="s">
        <v>150</v>
      </c>
      <c r="E70" s="106">
        <v>6</v>
      </c>
      <c r="F70" s="106">
        <v>413</v>
      </c>
      <c r="G70" s="106">
        <v>0</v>
      </c>
      <c r="H70" s="106">
        <v>0</v>
      </c>
      <c r="I70" s="106">
        <v>2</v>
      </c>
      <c r="J70" s="106">
        <v>12</v>
      </c>
      <c r="K70" s="106">
        <v>0</v>
      </c>
      <c r="L70" s="106">
        <v>0</v>
      </c>
      <c r="M70" s="106">
        <v>0</v>
      </c>
      <c r="N70" s="106">
        <v>0</v>
      </c>
      <c r="O70" s="106">
        <v>0</v>
      </c>
      <c r="P70" s="106">
        <v>0</v>
      </c>
      <c r="Q70" s="106">
        <v>6</v>
      </c>
      <c r="R70" s="106">
        <v>72</v>
      </c>
      <c r="S70" s="106">
        <v>0</v>
      </c>
      <c r="T70" s="106">
        <v>0</v>
      </c>
      <c r="U70" s="106">
        <v>0</v>
      </c>
      <c r="V70" s="106">
        <v>0</v>
      </c>
      <c r="W70" s="106">
        <v>0</v>
      </c>
      <c r="X70" s="106">
        <v>0</v>
      </c>
      <c r="Y70" s="106">
        <v>0</v>
      </c>
      <c r="Z70" s="106">
        <v>0</v>
      </c>
      <c r="AA70" s="106">
        <v>0</v>
      </c>
      <c r="AB70" s="106">
        <v>0</v>
      </c>
      <c r="AC70" s="106">
        <v>0</v>
      </c>
      <c r="AD70" s="106">
        <v>0</v>
      </c>
      <c r="AE70" s="106">
        <v>1</v>
      </c>
      <c r="AF70" s="106">
        <v>64</v>
      </c>
      <c r="AG70" s="106">
        <v>0</v>
      </c>
      <c r="AH70" s="106">
        <v>0</v>
      </c>
      <c r="AI70" s="106">
        <v>0</v>
      </c>
      <c r="AJ70" s="106">
        <v>0</v>
      </c>
      <c r="AK70" s="107">
        <f t="shared" si="2"/>
        <v>15</v>
      </c>
      <c r="AL70" s="107">
        <f t="shared" si="3"/>
        <v>561</v>
      </c>
    </row>
    <row r="71" spans="1:38">
      <c r="A71" s="14" t="s">
        <v>156</v>
      </c>
      <c r="B71" s="13" t="s">
        <v>119</v>
      </c>
      <c r="C71" s="13" t="s">
        <v>157</v>
      </c>
      <c r="D71" s="13" t="s">
        <v>150</v>
      </c>
      <c r="E71" s="106">
        <v>5</v>
      </c>
      <c r="F71" s="106">
        <v>333</v>
      </c>
      <c r="G71" s="106">
        <v>0</v>
      </c>
      <c r="H71" s="106">
        <v>0</v>
      </c>
      <c r="I71" s="106">
        <v>0</v>
      </c>
      <c r="J71" s="106">
        <v>0</v>
      </c>
      <c r="K71" s="106">
        <v>2</v>
      </c>
      <c r="L71" s="106">
        <v>297</v>
      </c>
      <c r="M71" s="106">
        <v>0</v>
      </c>
      <c r="N71" s="106">
        <v>0</v>
      </c>
      <c r="O71" s="106">
        <v>0</v>
      </c>
      <c r="P71" s="106">
        <v>0</v>
      </c>
      <c r="Q71" s="106">
        <v>1</v>
      </c>
      <c r="R71" s="106">
        <v>12</v>
      </c>
      <c r="S71" s="106">
        <v>0</v>
      </c>
      <c r="T71" s="106">
        <v>0</v>
      </c>
      <c r="U71" s="106">
        <v>0</v>
      </c>
      <c r="V71" s="106">
        <v>0</v>
      </c>
      <c r="W71" s="106">
        <v>0</v>
      </c>
      <c r="X71" s="106">
        <v>0</v>
      </c>
      <c r="Y71" s="106">
        <v>0</v>
      </c>
      <c r="Z71" s="106">
        <v>0</v>
      </c>
      <c r="AA71" s="106">
        <v>0</v>
      </c>
      <c r="AB71" s="106">
        <v>0</v>
      </c>
      <c r="AC71" s="106">
        <v>0</v>
      </c>
      <c r="AD71" s="106">
        <v>0</v>
      </c>
      <c r="AE71" s="106">
        <v>5</v>
      </c>
      <c r="AF71" s="106">
        <v>1062</v>
      </c>
      <c r="AG71" s="106">
        <v>0</v>
      </c>
      <c r="AH71" s="106">
        <v>0</v>
      </c>
      <c r="AI71" s="106">
        <v>0</v>
      </c>
      <c r="AJ71" s="106">
        <v>0</v>
      </c>
      <c r="AK71" s="107">
        <f t="shared" si="2"/>
        <v>13</v>
      </c>
      <c r="AL71" s="107">
        <f t="shared" si="3"/>
        <v>1704</v>
      </c>
    </row>
    <row r="72" spans="1:38">
      <c r="A72" s="163" t="s">
        <v>47</v>
      </c>
      <c r="B72" s="164"/>
      <c r="C72" s="164"/>
      <c r="D72" s="165"/>
      <c r="E72" s="71">
        <v>34</v>
      </c>
      <c r="F72" s="71">
        <v>2842</v>
      </c>
      <c r="G72" s="71">
        <v>0</v>
      </c>
      <c r="H72" s="71">
        <v>0</v>
      </c>
      <c r="I72" s="71">
        <v>5</v>
      </c>
      <c r="J72" s="71">
        <v>322</v>
      </c>
      <c r="K72" s="71">
        <v>10</v>
      </c>
      <c r="L72" s="71">
        <v>1244</v>
      </c>
      <c r="M72" s="71">
        <v>0</v>
      </c>
      <c r="N72" s="71">
        <v>0</v>
      </c>
      <c r="O72" s="71">
        <v>0</v>
      </c>
      <c r="P72" s="71">
        <v>0</v>
      </c>
      <c r="Q72" s="71">
        <v>17</v>
      </c>
      <c r="R72" s="71">
        <v>845</v>
      </c>
      <c r="S72" s="71">
        <v>0</v>
      </c>
      <c r="T72" s="71">
        <v>0</v>
      </c>
      <c r="U72" s="71">
        <v>0</v>
      </c>
      <c r="V72" s="71">
        <v>0</v>
      </c>
      <c r="W72" s="71">
        <v>9</v>
      </c>
      <c r="X72" s="71">
        <v>821</v>
      </c>
      <c r="Y72" s="71">
        <v>0</v>
      </c>
      <c r="Z72" s="71">
        <v>0</v>
      </c>
      <c r="AA72" s="71">
        <v>0</v>
      </c>
      <c r="AB72" s="71">
        <v>0</v>
      </c>
      <c r="AC72" s="71">
        <v>0</v>
      </c>
      <c r="AD72" s="71">
        <v>0</v>
      </c>
      <c r="AE72" s="71">
        <v>6</v>
      </c>
      <c r="AF72" s="71">
        <v>1126</v>
      </c>
      <c r="AG72" s="71">
        <v>0</v>
      </c>
      <c r="AH72" s="71">
        <v>0</v>
      </c>
      <c r="AI72" s="71">
        <v>5</v>
      </c>
      <c r="AJ72" s="71">
        <v>168</v>
      </c>
      <c r="AK72" s="108">
        <f t="shared" si="2"/>
        <v>86</v>
      </c>
      <c r="AL72" s="108">
        <f t="shared" si="3"/>
        <v>7368</v>
      </c>
    </row>
    <row r="74" spans="1:38" ht="22.5" customHeight="1">
      <c r="A74" s="166" t="s">
        <v>359</v>
      </c>
      <c r="B74" s="167" t="s">
        <v>338</v>
      </c>
      <c r="C74" s="167" t="s">
        <v>339</v>
      </c>
      <c r="D74" s="167" t="s">
        <v>340</v>
      </c>
      <c r="E74" s="161" t="s">
        <v>343</v>
      </c>
      <c r="F74" s="162"/>
      <c r="G74" s="161" t="s">
        <v>341</v>
      </c>
      <c r="H74" s="162"/>
      <c r="I74" s="161" t="s">
        <v>342</v>
      </c>
      <c r="J74" s="162"/>
      <c r="K74" s="161" t="s">
        <v>344</v>
      </c>
      <c r="L74" s="162"/>
      <c r="M74" s="161" t="s">
        <v>371</v>
      </c>
      <c r="N74" s="162"/>
      <c r="O74" s="161" t="s">
        <v>345</v>
      </c>
      <c r="P74" s="162"/>
      <c r="Q74" s="161" t="s">
        <v>346</v>
      </c>
      <c r="R74" s="162"/>
      <c r="S74" s="161" t="s">
        <v>347</v>
      </c>
      <c r="T74" s="162"/>
      <c r="U74" s="161" t="s">
        <v>348</v>
      </c>
      <c r="V74" s="162"/>
      <c r="W74" s="161" t="s">
        <v>349</v>
      </c>
      <c r="X74" s="162"/>
      <c r="Y74" s="161" t="s">
        <v>350</v>
      </c>
      <c r="Z74" s="162"/>
      <c r="AA74" s="161" t="s">
        <v>351</v>
      </c>
      <c r="AB74" s="162"/>
      <c r="AC74" s="161" t="s">
        <v>352</v>
      </c>
      <c r="AD74" s="162"/>
      <c r="AE74" s="161" t="s">
        <v>353</v>
      </c>
      <c r="AF74" s="162"/>
      <c r="AG74" s="161" t="s">
        <v>354</v>
      </c>
      <c r="AH74" s="162"/>
      <c r="AI74" s="161" t="s">
        <v>355</v>
      </c>
      <c r="AJ74" s="162"/>
      <c r="AK74" s="161" t="s">
        <v>356</v>
      </c>
      <c r="AL74" s="162"/>
    </row>
    <row r="75" spans="1:38" ht="29.25" customHeight="1">
      <c r="A75" s="166"/>
      <c r="B75" s="167"/>
      <c r="C75" s="167"/>
      <c r="D75" s="167"/>
      <c r="E75" s="72" t="s">
        <v>335</v>
      </c>
      <c r="F75" s="72" t="s">
        <v>336</v>
      </c>
      <c r="G75" s="77" t="s">
        <v>335</v>
      </c>
      <c r="H75" s="77" t="s">
        <v>336</v>
      </c>
      <c r="I75" s="77" t="s">
        <v>335</v>
      </c>
      <c r="J75" s="77" t="s">
        <v>336</v>
      </c>
      <c r="K75" s="77" t="s">
        <v>335</v>
      </c>
      <c r="L75" s="77" t="s">
        <v>336</v>
      </c>
      <c r="M75" s="77" t="s">
        <v>335</v>
      </c>
      <c r="N75" s="77" t="s">
        <v>336</v>
      </c>
      <c r="O75" s="77" t="s">
        <v>335</v>
      </c>
      <c r="P75" s="77" t="s">
        <v>336</v>
      </c>
      <c r="Q75" s="77" t="s">
        <v>335</v>
      </c>
      <c r="R75" s="77" t="s">
        <v>336</v>
      </c>
      <c r="S75" s="77" t="s">
        <v>335</v>
      </c>
      <c r="T75" s="77" t="s">
        <v>336</v>
      </c>
      <c r="U75" s="77" t="s">
        <v>335</v>
      </c>
      <c r="V75" s="77" t="s">
        <v>336</v>
      </c>
      <c r="W75" s="77" t="s">
        <v>335</v>
      </c>
      <c r="X75" s="77" t="s">
        <v>336</v>
      </c>
      <c r="Y75" s="77" t="s">
        <v>335</v>
      </c>
      <c r="Z75" s="77" t="s">
        <v>336</v>
      </c>
      <c r="AA75" s="77" t="s">
        <v>335</v>
      </c>
      <c r="AB75" s="77" t="s">
        <v>336</v>
      </c>
      <c r="AC75" s="77" t="s">
        <v>335</v>
      </c>
      <c r="AD75" s="77" t="s">
        <v>336</v>
      </c>
      <c r="AE75" s="77" t="s">
        <v>335</v>
      </c>
      <c r="AF75" s="77" t="s">
        <v>336</v>
      </c>
      <c r="AG75" s="77" t="s">
        <v>335</v>
      </c>
      <c r="AH75" s="77" t="s">
        <v>336</v>
      </c>
      <c r="AI75" s="77" t="s">
        <v>335</v>
      </c>
      <c r="AJ75" s="77" t="s">
        <v>336</v>
      </c>
      <c r="AK75" s="77" t="s">
        <v>335</v>
      </c>
      <c r="AL75" s="77" t="s">
        <v>336</v>
      </c>
    </row>
    <row r="76" spans="1:38">
      <c r="A76" s="21" t="s">
        <v>147</v>
      </c>
      <c r="B76" s="22" t="s">
        <v>111</v>
      </c>
      <c r="C76" s="22" t="s">
        <v>147</v>
      </c>
      <c r="D76" s="22" t="s">
        <v>63</v>
      </c>
      <c r="E76" s="68">
        <v>1</v>
      </c>
      <c r="F76" s="68">
        <v>60</v>
      </c>
      <c r="G76" s="68">
        <v>0</v>
      </c>
      <c r="H76" s="68">
        <v>0</v>
      </c>
      <c r="I76" s="68">
        <v>0</v>
      </c>
      <c r="J76" s="68">
        <v>0</v>
      </c>
      <c r="K76" s="68">
        <v>0</v>
      </c>
      <c r="L76" s="68">
        <v>0</v>
      </c>
      <c r="M76" s="68">
        <v>0</v>
      </c>
      <c r="N76" s="68">
        <v>0</v>
      </c>
      <c r="O76" s="68">
        <v>0</v>
      </c>
      <c r="P76" s="68">
        <v>0</v>
      </c>
      <c r="Q76" s="68">
        <v>0</v>
      </c>
      <c r="R76" s="68">
        <v>0</v>
      </c>
      <c r="S76" s="68">
        <v>0</v>
      </c>
      <c r="T76" s="68">
        <v>0</v>
      </c>
      <c r="U76" s="68">
        <v>0</v>
      </c>
      <c r="V76" s="68">
        <v>0</v>
      </c>
      <c r="W76" s="68">
        <v>0</v>
      </c>
      <c r="X76" s="68">
        <v>0</v>
      </c>
      <c r="Y76" s="68">
        <v>0</v>
      </c>
      <c r="Z76" s="68">
        <v>0</v>
      </c>
      <c r="AA76" s="68">
        <v>0</v>
      </c>
      <c r="AB76" s="68">
        <v>0</v>
      </c>
      <c r="AC76" s="68">
        <v>0</v>
      </c>
      <c r="AD76" s="68">
        <v>0</v>
      </c>
      <c r="AE76" s="68">
        <v>0</v>
      </c>
      <c r="AF76" s="68">
        <v>0</v>
      </c>
      <c r="AG76" s="68">
        <v>0</v>
      </c>
      <c r="AH76" s="68">
        <v>0</v>
      </c>
      <c r="AI76" s="68">
        <v>0</v>
      </c>
      <c r="AJ76" s="68">
        <v>0</v>
      </c>
      <c r="AK76" s="109">
        <f>E76+G76+I76+K76+M76+O76+Q76+S76+U76+W76+Y76+AA76+AC76+AE76+AG76+AI76</f>
        <v>1</v>
      </c>
      <c r="AL76" s="109">
        <f>F76+H76+J76+L76+N76+P76+R76+T76+V76+X76+Z76+AB76+AD76+AF76+AH76+AJ76</f>
        <v>60</v>
      </c>
    </row>
    <row r="77" spans="1:38">
      <c r="A77" s="21" t="s">
        <v>161</v>
      </c>
      <c r="B77" s="22" t="s">
        <v>125</v>
      </c>
      <c r="C77" s="22" t="s">
        <v>162</v>
      </c>
      <c r="D77" s="22" t="s">
        <v>60</v>
      </c>
      <c r="E77" s="68">
        <v>0</v>
      </c>
      <c r="F77" s="68">
        <v>0</v>
      </c>
      <c r="G77" s="68">
        <v>0</v>
      </c>
      <c r="H77" s="68">
        <v>0</v>
      </c>
      <c r="I77" s="68">
        <v>0</v>
      </c>
      <c r="J77" s="68">
        <v>0</v>
      </c>
      <c r="K77" s="68">
        <v>0</v>
      </c>
      <c r="L77" s="68">
        <v>0</v>
      </c>
      <c r="M77" s="68">
        <v>0</v>
      </c>
      <c r="N77" s="68">
        <v>0</v>
      </c>
      <c r="O77" s="68">
        <v>0</v>
      </c>
      <c r="P77" s="68">
        <v>0</v>
      </c>
      <c r="Q77" s="68">
        <v>0</v>
      </c>
      <c r="R77" s="68">
        <v>0</v>
      </c>
      <c r="S77" s="68">
        <v>0</v>
      </c>
      <c r="T77" s="68">
        <v>0</v>
      </c>
      <c r="U77" s="68">
        <v>0</v>
      </c>
      <c r="V77" s="68">
        <v>0</v>
      </c>
      <c r="W77" s="68">
        <v>0</v>
      </c>
      <c r="X77" s="68">
        <v>0</v>
      </c>
      <c r="Y77" s="68">
        <v>0</v>
      </c>
      <c r="Z77" s="68">
        <v>0</v>
      </c>
      <c r="AA77" s="68">
        <v>0</v>
      </c>
      <c r="AB77" s="68">
        <v>0</v>
      </c>
      <c r="AC77" s="68">
        <v>0</v>
      </c>
      <c r="AD77" s="68">
        <v>0</v>
      </c>
      <c r="AE77" s="68">
        <v>0</v>
      </c>
      <c r="AF77" s="68">
        <v>0</v>
      </c>
      <c r="AG77" s="68">
        <v>0</v>
      </c>
      <c r="AH77" s="68">
        <v>0</v>
      </c>
      <c r="AI77" s="68">
        <v>0</v>
      </c>
      <c r="AJ77" s="68">
        <v>0</v>
      </c>
      <c r="AK77" s="109">
        <f t="shared" ref="AK77:AK89" si="4">E77+G77+I77+K77+M77+O77+Q77+S77+U77+W77+Y77+AA77+AC77+AE77+AG77+AI77</f>
        <v>0</v>
      </c>
      <c r="AL77" s="109">
        <f t="shared" ref="AL77:AL89" si="5">F77+H77+J77+L77+N77+P77+R77+T77+V77+X77+Z77+AB77+AD77+AF77+AH77+AJ77</f>
        <v>0</v>
      </c>
    </row>
    <row r="78" spans="1:38">
      <c r="A78" s="21" t="s">
        <v>163</v>
      </c>
      <c r="B78" s="22" t="s">
        <v>78</v>
      </c>
      <c r="C78" s="22" t="s">
        <v>78</v>
      </c>
      <c r="D78" s="22" t="s">
        <v>63</v>
      </c>
      <c r="E78" s="68">
        <v>1</v>
      </c>
      <c r="F78" s="68">
        <v>55</v>
      </c>
      <c r="G78" s="68">
        <v>0</v>
      </c>
      <c r="H78" s="68">
        <v>0</v>
      </c>
      <c r="I78" s="68">
        <v>0</v>
      </c>
      <c r="J78" s="68">
        <v>0</v>
      </c>
      <c r="K78" s="68">
        <v>0</v>
      </c>
      <c r="L78" s="68">
        <v>0</v>
      </c>
      <c r="M78" s="68">
        <v>0</v>
      </c>
      <c r="N78" s="68">
        <v>0</v>
      </c>
      <c r="O78" s="68">
        <v>0</v>
      </c>
      <c r="P78" s="68">
        <v>0</v>
      </c>
      <c r="Q78" s="68">
        <v>0</v>
      </c>
      <c r="R78" s="68">
        <v>0</v>
      </c>
      <c r="S78" s="68">
        <v>0</v>
      </c>
      <c r="T78" s="68">
        <v>0</v>
      </c>
      <c r="U78" s="68">
        <v>0</v>
      </c>
      <c r="V78" s="68">
        <v>0</v>
      </c>
      <c r="W78" s="68">
        <v>0</v>
      </c>
      <c r="X78" s="68">
        <v>0</v>
      </c>
      <c r="Y78" s="68">
        <v>0</v>
      </c>
      <c r="Z78" s="68">
        <v>0</v>
      </c>
      <c r="AA78" s="68">
        <v>0</v>
      </c>
      <c r="AB78" s="68">
        <v>0</v>
      </c>
      <c r="AC78" s="68">
        <v>0</v>
      </c>
      <c r="AD78" s="68">
        <v>0</v>
      </c>
      <c r="AE78" s="68">
        <v>0</v>
      </c>
      <c r="AF78" s="68">
        <v>0</v>
      </c>
      <c r="AG78" s="68">
        <v>0</v>
      </c>
      <c r="AH78" s="68">
        <v>0</v>
      </c>
      <c r="AI78" s="68">
        <v>0</v>
      </c>
      <c r="AJ78" s="68">
        <v>0</v>
      </c>
      <c r="AK78" s="109">
        <f t="shared" si="4"/>
        <v>1</v>
      </c>
      <c r="AL78" s="109">
        <f t="shared" si="5"/>
        <v>55</v>
      </c>
    </row>
    <row r="79" spans="1:38">
      <c r="A79" s="21" t="s">
        <v>164</v>
      </c>
      <c r="B79" s="22" t="s">
        <v>99</v>
      </c>
      <c r="C79" s="22" t="s">
        <v>100</v>
      </c>
      <c r="D79" s="22" t="s">
        <v>72</v>
      </c>
      <c r="E79" s="68">
        <v>0</v>
      </c>
      <c r="F79" s="68">
        <v>0</v>
      </c>
      <c r="G79" s="68">
        <v>0</v>
      </c>
      <c r="H79" s="68">
        <v>0</v>
      </c>
      <c r="I79" s="68">
        <v>0</v>
      </c>
      <c r="J79" s="68">
        <v>0</v>
      </c>
      <c r="K79" s="68">
        <v>0</v>
      </c>
      <c r="L79" s="68">
        <v>0</v>
      </c>
      <c r="M79" s="68">
        <v>0</v>
      </c>
      <c r="N79" s="68">
        <v>0</v>
      </c>
      <c r="O79" s="68">
        <v>0</v>
      </c>
      <c r="P79" s="68">
        <v>0</v>
      </c>
      <c r="Q79" s="68">
        <v>0</v>
      </c>
      <c r="R79" s="68">
        <v>0</v>
      </c>
      <c r="S79" s="68">
        <v>0</v>
      </c>
      <c r="T79" s="68">
        <v>0</v>
      </c>
      <c r="U79" s="68">
        <v>0</v>
      </c>
      <c r="V79" s="68">
        <v>0</v>
      </c>
      <c r="W79" s="68">
        <v>0</v>
      </c>
      <c r="X79" s="68">
        <v>0</v>
      </c>
      <c r="Y79" s="68">
        <v>0</v>
      </c>
      <c r="Z79" s="68">
        <v>0</v>
      </c>
      <c r="AA79" s="68">
        <v>0</v>
      </c>
      <c r="AB79" s="68">
        <v>0</v>
      </c>
      <c r="AC79" s="68">
        <v>0</v>
      </c>
      <c r="AD79" s="68">
        <v>0</v>
      </c>
      <c r="AE79" s="68">
        <v>0</v>
      </c>
      <c r="AF79" s="68">
        <v>0</v>
      </c>
      <c r="AG79" s="68">
        <v>0</v>
      </c>
      <c r="AH79" s="68">
        <v>0</v>
      </c>
      <c r="AI79" s="68">
        <v>0</v>
      </c>
      <c r="AJ79" s="68">
        <v>0</v>
      </c>
      <c r="AK79" s="109">
        <f t="shared" si="4"/>
        <v>0</v>
      </c>
      <c r="AL79" s="109">
        <f t="shared" si="5"/>
        <v>0</v>
      </c>
    </row>
    <row r="80" spans="1:38">
      <c r="A80" s="21" t="s">
        <v>165</v>
      </c>
      <c r="B80" s="22" t="s">
        <v>82</v>
      </c>
      <c r="C80" s="22" t="s">
        <v>166</v>
      </c>
      <c r="D80" s="22" t="s">
        <v>72</v>
      </c>
      <c r="E80" s="68">
        <v>3</v>
      </c>
      <c r="F80" s="68">
        <v>695</v>
      </c>
      <c r="G80" s="68">
        <v>0</v>
      </c>
      <c r="H80" s="68">
        <v>0</v>
      </c>
      <c r="I80" s="68">
        <v>0</v>
      </c>
      <c r="J80" s="68">
        <v>0</v>
      </c>
      <c r="K80" s="68">
        <v>0</v>
      </c>
      <c r="L80" s="68">
        <v>0</v>
      </c>
      <c r="M80" s="68">
        <v>0</v>
      </c>
      <c r="N80" s="68">
        <v>0</v>
      </c>
      <c r="O80" s="68">
        <v>0</v>
      </c>
      <c r="P80" s="68">
        <v>0</v>
      </c>
      <c r="Q80" s="68">
        <v>0</v>
      </c>
      <c r="R80" s="68">
        <v>0</v>
      </c>
      <c r="S80" s="68">
        <v>0</v>
      </c>
      <c r="T80" s="68">
        <v>0</v>
      </c>
      <c r="U80" s="68">
        <v>0</v>
      </c>
      <c r="V80" s="68">
        <v>0</v>
      </c>
      <c r="W80" s="68">
        <v>0</v>
      </c>
      <c r="X80" s="68">
        <v>0</v>
      </c>
      <c r="Y80" s="68">
        <v>0</v>
      </c>
      <c r="Z80" s="68">
        <v>0</v>
      </c>
      <c r="AA80" s="68">
        <v>0</v>
      </c>
      <c r="AB80" s="68">
        <v>0</v>
      </c>
      <c r="AC80" s="68">
        <v>0</v>
      </c>
      <c r="AD80" s="68">
        <v>0</v>
      </c>
      <c r="AE80" s="68">
        <v>0</v>
      </c>
      <c r="AF80" s="68">
        <v>0</v>
      </c>
      <c r="AG80" s="68">
        <v>0</v>
      </c>
      <c r="AH80" s="68">
        <v>0</v>
      </c>
      <c r="AI80" s="68">
        <v>0</v>
      </c>
      <c r="AJ80" s="68">
        <v>0</v>
      </c>
      <c r="AK80" s="109">
        <f t="shared" si="4"/>
        <v>3</v>
      </c>
      <c r="AL80" s="109">
        <f t="shared" si="5"/>
        <v>695</v>
      </c>
    </row>
    <row r="81" spans="1:39">
      <c r="A81" s="21" t="s">
        <v>90</v>
      </c>
      <c r="B81" s="22" t="s">
        <v>85</v>
      </c>
      <c r="C81" s="22" t="s">
        <v>90</v>
      </c>
      <c r="D81" s="22" t="s">
        <v>60</v>
      </c>
      <c r="E81" s="68">
        <v>1</v>
      </c>
      <c r="F81" s="68">
        <v>28</v>
      </c>
      <c r="G81" s="68">
        <v>0</v>
      </c>
      <c r="H81" s="68">
        <v>0</v>
      </c>
      <c r="I81" s="68">
        <v>0</v>
      </c>
      <c r="J81" s="68">
        <v>0</v>
      </c>
      <c r="K81" s="68">
        <v>0</v>
      </c>
      <c r="L81" s="68">
        <v>0</v>
      </c>
      <c r="M81" s="68">
        <v>0</v>
      </c>
      <c r="N81" s="68">
        <v>0</v>
      </c>
      <c r="O81" s="68">
        <v>0</v>
      </c>
      <c r="P81" s="68">
        <v>0</v>
      </c>
      <c r="Q81" s="68">
        <v>0</v>
      </c>
      <c r="R81" s="68">
        <v>0</v>
      </c>
      <c r="S81" s="68">
        <v>0</v>
      </c>
      <c r="T81" s="68">
        <v>0</v>
      </c>
      <c r="U81" s="68">
        <v>0</v>
      </c>
      <c r="V81" s="68">
        <v>0</v>
      </c>
      <c r="W81" s="68">
        <v>0</v>
      </c>
      <c r="X81" s="68">
        <v>0</v>
      </c>
      <c r="Y81" s="68">
        <v>0</v>
      </c>
      <c r="Z81" s="68">
        <v>0</v>
      </c>
      <c r="AA81" s="68">
        <v>0</v>
      </c>
      <c r="AB81" s="68">
        <v>0</v>
      </c>
      <c r="AC81" s="68">
        <v>0</v>
      </c>
      <c r="AD81" s="68">
        <v>0</v>
      </c>
      <c r="AE81" s="68">
        <v>0</v>
      </c>
      <c r="AF81" s="68">
        <v>0</v>
      </c>
      <c r="AG81" s="68">
        <v>0</v>
      </c>
      <c r="AH81" s="68">
        <v>0</v>
      </c>
      <c r="AI81" s="68">
        <v>0</v>
      </c>
      <c r="AJ81" s="68">
        <v>0</v>
      </c>
      <c r="AK81" s="109">
        <f t="shared" si="4"/>
        <v>1</v>
      </c>
      <c r="AL81" s="109">
        <f t="shared" si="5"/>
        <v>28</v>
      </c>
    </row>
    <row r="82" spans="1:39">
      <c r="A82" s="21" t="s">
        <v>167</v>
      </c>
      <c r="B82" s="22" t="s">
        <v>107</v>
      </c>
      <c r="C82" s="22" t="s">
        <v>126</v>
      </c>
      <c r="D82" s="22" t="s">
        <v>63</v>
      </c>
      <c r="E82" s="68">
        <v>0</v>
      </c>
      <c r="F82" s="68">
        <v>0</v>
      </c>
      <c r="G82" s="68">
        <v>0</v>
      </c>
      <c r="H82" s="68">
        <v>0</v>
      </c>
      <c r="I82" s="68">
        <v>0</v>
      </c>
      <c r="J82" s="68">
        <v>0</v>
      </c>
      <c r="K82" s="68">
        <v>0</v>
      </c>
      <c r="L82" s="68">
        <v>0</v>
      </c>
      <c r="M82" s="68">
        <v>0</v>
      </c>
      <c r="N82" s="68">
        <v>0</v>
      </c>
      <c r="O82" s="68">
        <v>0</v>
      </c>
      <c r="P82" s="68">
        <v>0</v>
      </c>
      <c r="Q82" s="68">
        <v>0</v>
      </c>
      <c r="R82" s="68">
        <v>0</v>
      </c>
      <c r="S82" s="68">
        <v>0</v>
      </c>
      <c r="T82" s="68">
        <v>0</v>
      </c>
      <c r="U82" s="68">
        <v>0</v>
      </c>
      <c r="V82" s="68">
        <v>0</v>
      </c>
      <c r="W82" s="68">
        <v>0</v>
      </c>
      <c r="X82" s="68">
        <v>0</v>
      </c>
      <c r="Y82" s="68">
        <v>0</v>
      </c>
      <c r="Z82" s="68">
        <v>0</v>
      </c>
      <c r="AA82" s="68">
        <v>0</v>
      </c>
      <c r="AB82" s="68">
        <v>0</v>
      </c>
      <c r="AC82" s="68">
        <v>0</v>
      </c>
      <c r="AD82" s="68">
        <v>0</v>
      </c>
      <c r="AE82" s="68">
        <v>0</v>
      </c>
      <c r="AF82" s="68">
        <v>0</v>
      </c>
      <c r="AG82" s="68">
        <v>0</v>
      </c>
      <c r="AH82" s="68">
        <v>0</v>
      </c>
      <c r="AI82" s="68">
        <v>0</v>
      </c>
      <c r="AJ82" s="68">
        <v>0</v>
      </c>
      <c r="AK82" s="109">
        <f t="shared" si="4"/>
        <v>0</v>
      </c>
      <c r="AL82" s="109">
        <f t="shared" si="5"/>
        <v>0</v>
      </c>
    </row>
    <row r="83" spans="1:39">
      <c r="A83" s="21" t="s">
        <v>168</v>
      </c>
      <c r="B83" s="22" t="s">
        <v>104</v>
      </c>
      <c r="C83" s="22" t="s">
        <v>169</v>
      </c>
      <c r="D83" s="22" t="s">
        <v>106</v>
      </c>
      <c r="E83" s="68">
        <v>0</v>
      </c>
      <c r="F83" s="68">
        <v>0</v>
      </c>
      <c r="G83" s="68">
        <v>0</v>
      </c>
      <c r="H83" s="68">
        <v>0</v>
      </c>
      <c r="I83" s="68">
        <v>0</v>
      </c>
      <c r="J83" s="68">
        <v>0</v>
      </c>
      <c r="K83" s="68">
        <v>0</v>
      </c>
      <c r="L83" s="68">
        <v>0</v>
      </c>
      <c r="M83" s="68">
        <v>0</v>
      </c>
      <c r="N83" s="68">
        <v>0</v>
      </c>
      <c r="O83" s="68">
        <v>0</v>
      </c>
      <c r="P83" s="68">
        <v>0</v>
      </c>
      <c r="Q83" s="68">
        <v>0</v>
      </c>
      <c r="R83" s="68">
        <v>0</v>
      </c>
      <c r="S83" s="68">
        <v>0</v>
      </c>
      <c r="T83" s="68">
        <v>0</v>
      </c>
      <c r="U83" s="68">
        <v>0</v>
      </c>
      <c r="V83" s="68">
        <v>0</v>
      </c>
      <c r="W83" s="68">
        <v>0</v>
      </c>
      <c r="X83" s="68">
        <v>0</v>
      </c>
      <c r="Y83" s="68">
        <v>0</v>
      </c>
      <c r="Z83" s="68">
        <v>0</v>
      </c>
      <c r="AA83" s="68">
        <v>0</v>
      </c>
      <c r="AB83" s="68">
        <v>0</v>
      </c>
      <c r="AC83" s="68">
        <v>0</v>
      </c>
      <c r="AD83" s="68">
        <v>0</v>
      </c>
      <c r="AE83" s="68">
        <v>0</v>
      </c>
      <c r="AF83" s="68">
        <v>0</v>
      </c>
      <c r="AG83" s="68">
        <v>0</v>
      </c>
      <c r="AH83" s="68">
        <v>0</v>
      </c>
      <c r="AI83" s="68">
        <v>0</v>
      </c>
      <c r="AJ83" s="68">
        <v>0</v>
      </c>
      <c r="AK83" s="109">
        <f t="shared" si="4"/>
        <v>0</v>
      </c>
      <c r="AL83" s="109">
        <f t="shared" si="5"/>
        <v>0</v>
      </c>
    </row>
    <row r="84" spans="1:39">
      <c r="A84" s="21" t="s">
        <v>170</v>
      </c>
      <c r="B84" s="22" t="s">
        <v>48</v>
      </c>
      <c r="C84" s="22" t="s">
        <v>48</v>
      </c>
      <c r="D84" s="22" t="s">
        <v>66</v>
      </c>
      <c r="E84" s="68">
        <v>0</v>
      </c>
      <c r="F84" s="68">
        <v>0</v>
      </c>
      <c r="G84" s="68">
        <v>0</v>
      </c>
      <c r="H84" s="68">
        <v>0</v>
      </c>
      <c r="I84" s="68">
        <v>0</v>
      </c>
      <c r="J84" s="68">
        <v>0</v>
      </c>
      <c r="K84" s="68">
        <v>0</v>
      </c>
      <c r="L84" s="68">
        <v>0</v>
      </c>
      <c r="M84" s="68">
        <v>0</v>
      </c>
      <c r="N84" s="68">
        <v>0</v>
      </c>
      <c r="O84" s="68">
        <v>0</v>
      </c>
      <c r="P84" s="68">
        <v>0</v>
      </c>
      <c r="Q84" s="68">
        <v>0</v>
      </c>
      <c r="R84" s="68">
        <v>0</v>
      </c>
      <c r="S84" s="68">
        <v>0</v>
      </c>
      <c r="T84" s="68">
        <v>0</v>
      </c>
      <c r="U84" s="68">
        <v>0</v>
      </c>
      <c r="V84" s="68">
        <v>0</v>
      </c>
      <c r="W84" s="68">
        <v>0</v>
      </c>
      <c r="X84" s="68">
        <v>0</v>
      </c>
      <c r="Y84" s="68">
        <v>0</v>
      </c>
      <c r="Z84" s="68">
        <v>0</v>
      </c>
      <c r="AA84" s="68">
        <v>0</v>
      </c>
      <c r="AB84" s="68">
        <v>0</v>
      </c>
      <c r="AC84" s="68">
        <v>0</v>
      </c>
      <c r="AD84" s="68">
        <v>0</v>
      </c>
      <c r="AE84" s="68">
        <v>0</v>
      </c>
      <c r="AF84" s="68">
        <v>0</v>
      </c>
      <c r="AG84" s="68">
        <v>0</v>
      </c>
      <c r="AH84" s="68">
        <v>0</v>
      </c>
      <c r="AI84" s="68">
        <v>0</v>
      </c>
      <c r="AJ84" s="68">
        <v>0</v>
      </c>
      <c r="AK84" s="109">
        <f t="shared" si="4"/>
        <v>0</v>
      </c>
      <c r="AL84" s="109">
        <f t="shared" si="5"/>
        <v>0</v>
      </c>
    </row>
    <row r="85" spans="1:39">
      <c r="A85" s="21" t="s">
        <v>171</v>
      </c>
      <c r="B85" s="22" t="s">
        <v>78</v>
      </c>
      <c r="C85" s="22" t="s">
        <v>86</v>
      </c>
      <c r="D85" s="22" t="s">
        <v>63</v>
      </c>
      <c r="E85" s="68">
        <v>0</v>
      </c>
      <c r="F85" s="68">
        <v>0</v>
      </c>
      <c r="G85" s="68">
        <v>0</v>
      </c>
      <c r="H85" s="68">
        <v>0</v>
      </c>
      <c r="I85" s="68">
        <v>0</v>
      </c>
      <c r="J85" s="68">
        <v>0</v>
      </c>
      <c r="K85" s="68">
        <v>0</v>
      </c>
      <c r="L85" s="68">
        <v>0</v>
      </c>
      <c r="M85" s="68">
        <v>0</v>
      </c>
      <c r="N85" s="68">
        <v>0</v>
      </c>
      <c r="O85" s="68">
        <v>0</v>
      </c>
      <c r="P85" s="68">
        <v>0</v>
      </c>
      <c r="Q85" s="68">
        <v>0</v>
      </c>
      <c r="R85" s="68">
        <v>0</v>
      </c>
      <c r="S85" s="68">
        <v>0</v>
      </c>
      <c r="T85" s="68">
        <v>0</v>
      </c>
      <c r="U85" s="68">
        <v>0</v>
      </c>
      <c r="V85" s="68">
        <v>0</v>
      </c>
      <c r="W85" s="68">
        <v>0</v>
      </c>
      <c r="X85" s="68">
        <v>0</v>
      </c>
      <c r="Y85" s="68">
        <v>0</v>
      </c>
      <c r="Z85" s="68">
        <v>0</v>
      </c>
      <c r="AA85" s="68">
        <v>0</v>
      </c>
      <c r="AB85" s="68">
        <v>0</v>
      </c>
      <c r="AC85" s="68">
        <v>0</v>
      </c>
      <c r="AD85" s="68">
        <v>0</v>
      </c>
      <c r="AE85" s="68">
        <v>0</v>
      </c>
      <c r="AF85" s="68">
        <v>0</v>
      </c>
      <c r="AG85" s="68">
        <v>0</v>
      </c>
      <c r="AH85" s="68">
        <v>0</v>
      </c>
      <c r="AI85" s="68">
        <v>0</v>
      </c>
      <c r="AJ85" s="68">
        <v>0</v>
      </c>
      <c r="AK85" s="109">
        <f t="shared" si="4"/>
        <v>0</v>
      </c>
      <c r="AL85" s="109">
        <f t="shared" si="5"/>
        <v>0</v>
      </c>
    </row>
    <row r="86" spans="1:39">
      <c r="A86" s="21" t="s">
        <v>172</v>
      </c>
      <c r="B86" s="22" t="s">
        <v>89</v>
      </c>
      <c r="C86" s="22" t="s">
        <v>173</v>
      </c>
      <c r="D86" s="22" t="s">
        <v>72</v>
      </c>
      <c r="E86" s="68">
        <v>0</v>
      </c>
      <c r="F86" s="68">
        <v>0</v>
      </c>
      <c r="G86" s="68">
        <v>0</v>
      </c>
      <c r="H86" s="68">
        <v>0</v>
      </c>
      <c r="I86" s="68">
        <v>0</v>
      </c>
      <c r="J86" s="68">
        <v>0</v>
      </c>
      <c r="K86" s="68">
        <v>0</v>
      </c>
      <c r="L86" s="68">
        <v>0</v>
      </c>
      <c r="M86" s="68">
        <v>0</v>
      </c>
      <c r="N86" s="68">
        <v>0</v>
      </c>
      <c r="O86" s="68">
        <v>0</v>
      </c>
      <c r="P86" s="68">
        <v>0</v>
      </c>
      <c r="Q86" s="68">
        <v>0</v>
      </c>
      <c r="R86" s="68">
        <v>0</v>
      </c>
      <c r="S86" s="68">
        <v>0</v>
      </c>
      <c r="T86" s="68">
        <v>0</v>
      </c>
      <c r="U86" s="68">
        <v>0</v>
      </c>
      <c r="V86" s="68">
        <v>0</v>
      </c>
      <c r="W86" s="68">
        <v>0</v>
      </c>
      <c r="X86" s="68">
        <v>0</v>
      </c>
      <c r="Y86" s="68">
        <v>0</v>
      </c>
      <c r="Z86" s="68">
        <v>0</v>
      </c>
      <c r="AA86" s="68">
        <v>0</v>
      </c>
      <c r="AB86" s="68">
        <v>0</v>
      </c>
      <c r="AC86" s="68">
        <v>0</v>
      </c>
      <c r="AD86" s="68">
        <v>0</v>
      </c>
      <c r="AE86" s="68">
        <v>0</v>
      </c>
      <c r="AF86" s="68">
        <v>0</v>
      </c>
      <c r="AG86" s="68">
        <v>0</v>
      </c>
      <c r="AH86" s="68">
        <v>0</v>
      </c>
      <c r="AI86" s="68">
        <v>0</v>
      </c>
      <c r="AJ86" s="68">
        <v>0</v>
      </c>
      <c r="AK86" s="109">
        <f t="shared" si="4"/>
        <v>0</v>
      </c>
      <c r="AL86" s="109">
        <f t="shared" si="5"/>
        <v>0</v>
      </c>
    </row>
    <row r="87" spans="1:39" ht="22.5">
      <c r="A87" s="21" t="s">
        <v>174</v>
      </c>
      <c r="B87" s="22" t="s">
        <v>175</v>
      </c>
      <c r="C87" s="22" t="s">
        <v>114</v>
      </c>
      <c r="D87" s="22" t="s">
        <v>60</v>
      </c>
      <c r="E87" s="68">
        <v>2</v>
      </c>
      <c r="F87" s="68">
        <v>227</v>
      </c>
      <c r="G87" s="68">
        <v>0</v>
      </c>
      <c r="H87" s="68">
        <v>0</v>
      </c>
      <c r="I87" s="68">
        <v>0</v>
      </c>
      <c r="J87" s="68">
        <v>0</v>
      </c>
      <c r="K87" s="68">
        <v>1</v>
      </c>
      <c r="L87" s="68">
        <v>60</v>
      </c>
      <c r="M87" s="68">
        <v>0</v>
      </c>
      <c r="N87" s="68">
        <v>0</v>
      </c>
      <c r="O87" s="68">
        <v>0</v>
      </c>
      <c r="P87" s="68">
        <v>0</v>
      </c>
      <c r="Q87" s="68">
        <v>0</v>
      </c>
      <c r="R87" s="68">
        <v>0</v>
      </c>
      <c r="S87" s="68">
        <v>0</v>
      </c>
      <c r="T87" s="68">
        <v>0</v>
      </c>
      <c r="U87" s="68">
        <v>0</v>
      </c>
      <c r="V87" s="68">
        <v>0</v>
      </c>
      <c r="W87" s="68">
        <v>0</v>
      </c>
      <c r="X87" s="68">
        <v>0</v>
      </c>
      <c r="Y87" s="68">
        <v>0</v>
      </c>
      <c r="Z87" s="68">
        <v>0</v>
      </c>
      <c r="AA87" s="68">
        <v>0</v>
      </c>
      <c r="AB87" s="68">
        <v>0</v>
      </c>
      <c r="AC87" s="68">
        <v>0</v>
      </c>
      <c r="AD87" s="68">
        <v>0</v>
      </c>
      <c r="AE87" s="68">
        <v>0</v>
      </c>
      <c r="AF87" s="68">
        <v>0</v>
      </c>
      <c r="AG87" s="68">
        <v>0</v>
      </c>
      <c r="AH87" s="68">
        <v>0</v>
      </c>
      <c r="AI87" s="68">
        <v>0</v>
      </c>
      <c r="AJ87" s="68">
        <v>0</v>
      </c>
      <c r="AK87" s="109">
        <f t="shared" si="4"/>
        <v>3</v>
      </c>
      <c r="AL87" s="109">
        <f t="shared" si="5"/>
        <v>287</v>
      </c>
    </row>
    <row r="88" spans="1:39">
      <c r="A88" s="21" t="s">
        <v>176</v>
      </c>
      <c r="B88" s="22" t="s">
        <v>67</v>
      </c>
      <c r="C88" s="22" t="s">
        <v>177</v>
      </c>
      <c r="D88" s="22" t="s">
        <v>63</v>
      </c>
      <c r="E88" s="68">
        <v>0</v>
      </c>
      <c r="F88" s="68">
        <v>0</v>
      </c>
      <c r="G88" s="68">
        <v>0</v>
      </c>
      <c r="H88" s="68">
        <v>0</v>
      </c>
      <c r="I88" s="68">
        <v>0</v>
      </c>
      <c r="J88" s="68">
        <v>0</v>
      </c>
      <c r="K88" s="68">
        <v>0</v>
      </c>
      <c r="L88" s="68">
        <v>0</v>
      </c>
      <c r="M88" s="68">
        <v>0</v>
      </c>
      <c r="N88" s="68">
        <v>0</v>
      </c>
      <c r="O88" s="68">
        <v>0</v>
      </c>
      <c r="P88" s="68">
        <v>0</v>
      </c>
      <c r="Q88" s="68">
        <v>0</v>
      </c>
      <c r="R88" s="68">
        <v>0</v>
      </c>
      <c r="S88" s="68">
        <v>0</v>
      </c>
      <c r="T88" s="68">
        <v>0</v>
      </c>
      <c r="U88" s="68">
        <v>0</v>
      </c>
      <c r="V88" s="68">
        <v>0</v>
      </c>
      <c r="W88" s="68">
        <v>0</v>
      </c>
      <c r="X88" s="68">
        <v>0</v>
      </c>
      <c r="Y88" s="68">
        <v>0</v>
      </c>
      <c r="Z88" s="68">
        <v>0</v>
      </c>
      <c r="AA88" s="68">
        <v>0</v>
      </c>
      <c r="AB88" s="68">
        <v>0</v>
      </c>
      <c r="AC88" s="68">
        <v>0</v>
      </c>
      <c r="AD88" s="68">
        <v>0</v>
      </c>
      <c r="AE88" s="68">
        <v>0</v>
      </c>
      <c r="AF88" s="68">
        <v>0</v>
      </c>
      <c r="AG88" s="68">
        <v>0</v>
      </c>
      <c r="AH88" s="68">
        <v>0</v>
      </c>
      <c r="AI88" s="68">
        <v>0</v>
      </c>
      <c r="AJ88" s="68">
        <v>0</v>
      </c>
      <c r="AK88" s="109">
        <f t="shared" si="4"/>
        <v>0</v>
      </c>
      <c r="AL88" s="109">
        <f t="shared" si="5"/>
        <v>0</v>
      </c>
    </row>
    <row r="89" spans="1:39">
      <c r="A89" s="23" t="s">
        <v>47</v>
      </c>
      <c r="B89" s="22"/>
      <c r="C89" s="22"/>
      <c r="D89" s="78"/>
      <c r="E89" s="78">
        <v>8</v>
      </c>
      <c r="F89" s="78">
        <v>1065</v>
      </c>
      <c r="G89" s="78">
        <v>0</v>
      </c>
      <c r="H89" s="78">
        <v>0</v>
      </c>
      <c r="I89" s="78">
        <v>0</v>
      </c>
      <c r="J89" s="78">
        <v>0</v>
      </c>
      <c r="K89" s="78">
        <v>1</v>
      </c>
      <c r="L89" s="78">
        <v>60</v>
      </c>
      <c r="M89" s="78">
        <v>0</v>
      </c>
      <c r="N89" s="78">
        <v>0</v>
      </c>
      <c r="O89" s="78">
        <v>0</v>
      </c>
      <c r="P89" s="78">
        <v>0</v>
      </c>
      <c r="Q89" s="78">
        <v>0</v>
      </c>
      <c r="R89" s="78">
        <v>0</v>
      </c>
      <c r="S89" s="78">
        <v>0</v>
      </c>
      <c r="T89" s="78">
        <v>0</v>
      </c>
      <c r="U89" s="78">
        <v>0</v>
      </c>
      <c r="V89" s="78">
        <v>0</v>
      </c>
      <c r="W89" s="78">
        <v>0</v>
      </c>
      <c r="X89" s="78">
        <v>0</v>
      </c>
      <c r="Y89" s="78">
        <v>0</v>
      </c>
      <c r="Z89" s="78">
        <v>0</v>
      </c>
      <c r="AA89" s="78">
        <v>0</v>
      </c>
      <c r="AB89" s="78">
        <v>0</v>
      </c>
      <c r="AC89" s="78">
        <v>0</v>
      </c>
      <c r="AD89" s="78">
        <v>0</v>
      </c>
      <c r="AE89" s="78">
        <v>0</v>
      </c>
      <c r="AF89" s="78">
        <v>0</v>
      </c>
      <c r="AG89" s="78">
        <v>0</v>
      </c>
      <c r="AH89" s="78">
        <v>0</v>
      </c>
      <c r="AI89" s="78">
        <v>0</v>
      </c>
      <c r="AJ89" s="78">
        <v>0</v>
      </c>
      <c r="AK89" s="78">
        <f t="shared" si="4"/>
        <v>9</v>
      </c>
      <c r="AL89" s="78">
        <f t="shared" si="5"/>
        <v>1125</v>
      </c>
    </row>
    <row r="90" spans="1:39" ht="15.75" thickBot="1"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</row>
    <row r="91" spans="1:39" ht="24" customHeight="1" thickBot="1">
      <c r="A91" s="152" t="s">
        <v>51</v>
      </c>
      <c r="B91" s="153"/>
      <c r="C91" s="153"/>
      <c r="D91" s="154"/>
      <c r="E91" s="89"/>
      <c r="F91" s="159" t="s">
        <v>343</v>
      </c>
      <c r="G91" s="160"/>
      <c r="H91" s="159" t="s">
        <v>341</v>
      </c>
      <c r="I91" s="160"/>
      <c r="J91" s="159" t="s">
        <v>342</v>
      </c>
      <c r="K91" s="160"/>
      <c r="L91" s="159" t="s">
        <v>344</v>
      </c>
      <c r="M91" s="160"/>
      <c r="N91" s="159" t="s">
        <v>371</v>
      </c>
      <c r="O91" s="160"/>
      <c r="P91" s="159" t="s">
        <v>345</v>
      </c>
      <c r="Q91" s="160"/>
      <c r="R91" s="159" t="s">
        <v>346</v>
      </c>
      <c r="S91" s="160"/>
      <c r="T91" s="159" t="s">
        <v>347</v>
      </c>
      <c r="U91" s="160"/>
      <c r="V91" s="159" t="s">
        <v>348</v>
      </c>
      <c r="W91" s="160"/>
      <c r="X91" s="159" t="s">
        <v>349</v>
      </c>
      <c r="Y91" s="160"/>
      <c r="Z91" s="159" t="s">
        <v>350</v>
      </c>
      <c r="AA91" s="160"/>
      <c r="AB91" s="159" t="s">
        <v>351</v>
      </c>
      <c r="AC91" s="160"/>
      <c r="AD91" s="159" t="s">
        <v>352</v>
      </c>
      <c r="AE91" s="160"/>
      <c r="AF91" s="159" t="s">
        <v>353</v>
      </c>
      <c r="AG91" s="160"/>
      <c r="AH91" s="159" t="s">
        <v>354</v>
      </c>
      <c r="AI91" s="160"/>
      <c r="AJ91" s="159" t="s">
        <v>355</v>
      </c>
      <c r="AK91" s="160"/>
      <c r="AL91" s="159" t="s">
        <v>356</v>
      </c>
      <c r="AM91" s="160"/>
    </row>
    <row r="92" spans="1:39" ht="23.25" thickBot="1">
      <c r="A92" s="90" t="s">
        <v>180</v>
      </c>
      <c r="B92" s="92" t="s">
        <v>338</v>
      </c>
      <c r="C92" s="92" t="s">
        <v>339</v>
      </c>
      <c r="D92" s="92" t="s">
        <v>357</v>
      </c>
      <c r="E92" s="91" t="s">
        <v>340</v>
      </c>
      <c r="F92" s="93" t="s">
        <v>335</v>
      </c>
      <c r="G92" s="93" t="s">
        <v>336</v>
      </c>
      <c r="H92" s="93" t="s">
        <v>335</v>
      </c>
      <c r="I92" s="93" t="s">
        <v>336</v>
      </c>
      <c r="J92" s="93" t="s">
        <v>335</v>
      </c>
      <c r="K92" s="93" t="s">
        <v>336</v>
      </c>
      <c r="L92" s="93" t="s">
        <v>335</v>
      </c>
      <c r="M92" s="93" t="s">
        <v>336</v>
      </c>
      <c r="N92" s="93" t="s">
        <v>335</v>
      </c>
      <c r="O92" s="93" t="s">
        <v>336</v>
      </c>
      <c r="P92" s="93" t="s">
        <v>335</v>
      </c>
      <c r="Q92" s="93" t="s">
        <v>336</v>
      </c>
      <c r="R92" s="93" t="s">
        <v>335</v>
      </c>
      <c r="S92" s="93" t="s">
        <v>336</v>
      </c>
      <c r="T92" s="93" t="s">
        <v>335</v>
      </c>
      <c r="U92" s="93" t="s">
        <v>336</v>
      </c>
      <c r="V92" s="93" t="s">
        <v>335</v>
      </c>
      <c r="W92" s="93" t="s">
        <v>336</v>
      </c>
      <c r="X92" s="93" t="s">
        <v>335</v>
      </c>
      <c r="Y92" s="93" t="s">
        <v>336</v>
      </c>
      <c r="Z92" s="93" t="s">
        <v>335</v>
      </c>
      <c r="AA92" s="93" t="s">
        <v>336</v>
      </c>
      <c r="AB92" s="93" t="s">
        <v>335</v>
      </c>
      <c r="AC92" s="93" t="s">
        <v>336</v>
      </c>
      <c r="AD92" s="93" t="s">
        <v>335</v>
      </c>
      <c r="AE92" s="93" t="s">
        <v>336</v>
      </c>
      <c r="AF92" s="93" t="s">
        <v>335</v>
      </c>
      <c r="AG92" s="93" t="s">
        <v>336</v>
      </c>
      <c r="AH92" s="93" t="s">
        <v>335</v>
      </c>
      <c r="AI92" s="93" t="s">
        <v>336</v>
      </c>
      <c r="AJ92" s="93" t="s">
        <v>335</v>
      </c>
      <c r="AK92" s="93" t="s">
        <v>336</v>
      </c>
      <c r="AL92" s="93" t="s">
        <v>335</v>
      </c>
      <c r="AM92" s="93" t="s">
        <v>336</v>
      </c>
    </row>
    <row r="93" spans="1:39" ht="23.25" thickBot="1">
      <c r="A93" s="79" t="s">
        <v>181</v>
      </c>
      <c r="B93" s="80" t="s">
        <v>152</v>
      </c>
      <c r="C93" s="80" t="s">
        <v>182</v>
      </c>
      <c r="D93" s="80" t="s">
        <v>182</v>
      </c>
      <c r="E93" s="79" t="s">
        <v>72</v>
      </c>
      <c r="F93" s="95">
        <v>3</v>
      </c>
      <c r="G93" s="95">
        <v>132</v>
      </c>
      <c r="H93" s="95">
        <v>0</v>
      </c>
      <c r="I93" s="95">
        <v>0</v>
      </c>
      <c r="J93" s="95">
        <v>0</v>
      </c>
      <c r="K93" s="95">
        <v>0</v>
      </c>
      <c r="L93" s="95">
        <v>0</v>
      </c>
      <c r="M93" s="95">
        <v>0</v>
      </c>
      <c r="N93" s="95">
        <v>0</v>
      </c>
      <c r="O93" s="95">
        <v>0</v>
      </c>
      <c r="P93" s="95">
        <v>0</v>
      </c>
      <c r="Q93" s="95">
        <v>0</v>
      </c>
      <c r="R93" s="95">
        <v>3</v>
      </c>
      <c r="S93" s="95">
        <v>11</v>
      </c>
      <c r="T93" s="95">
        <v>0</v>
      </c>
      <c r="U93" s="95">
        <v>0</v>
      </c>
      <c r="V93" s="95">
        <v>0</v>
      </c>
      <c r="W93" s="95">
        <v>0</v>
      </c>
      <c r="X93" s="95">
        <v>0</v>
      </c>
      <c r="Y93" s="95">
        <v>0</v>
      </c>
      <c r="Z93" s="95">
        <v>0</v>
      </c>
      <c r="AA93" s="95">
        <v>0</v>
      </c>
      <c r="AB93" s="95">
        <v>0</v>
      </c>
      <c r="AC93" s="95">
        <v>0</v>
      </c>
      <c r="AD93" s="95">
        <v>0</v>
      </c>
      <c r="AE93" s="95">
        <v>0</v>
      </c>
      <c r="AF93" s="95">
        <v>0</v>
      </c>
      <c r="AG93" s="95">
        <v>0</v>
      </c>
      <c r="AH93" s="95">
        <v>0</v>
      </c>
      <c r="AI93" s="95">
        <v>0</v>
      </c>
      <c r="AJ93" s="95">
        <v>0</v>
      </c>
      <c r="AK93" s="95">
        <v>0</v>
      </c>
      <c r="AL93" s="110">
        <f>F93+H93+J93+L93+N93+P93+R93+T93+V93+X93+Z93+AB93+AD93+AF93+AH93+AJ93</f>
        <v>6</v>
      </c>
      <c r="AM93" s="110">
        <f>G93+I93+K93+M93+O93+Q93+S93+U93+W93+Y93+AA93+AC93+AE93+AG93+AI93+AK93</f>
        <v>143</v>
      </c>
    </row>
    <row r="94" spans="1:39" ht="23.25" thickBot="1">
      <c r="A94" s="81" t="s">
        <v>183</v>
      </c>
      <c r="B94" s="82" t="s">
        <v>99</v>
      </c>
      <c r="C94" s="82" t="s">
        <v>184</v>
      </c>
      <c r="D94" s="82" t="s">
        <v>185</v>
      </c>
      <c r="E94" s="80" t="s">
        <v>72</v>
      </c>
      <c r="F94" s="95">
        <v>4</v>
      </c>
      <c r="G94" s="95">
        <v>55</v>
      </c>
      <c r="H94" s="95">
        <v>0</v>
      </c>
      <c r="I94" s="95">
        <v>0</v>
      </c>
      <c r="J94" s="95">
        <v>0</v>
      </c>
      <c r="K94" s="95">
        <v>0</v>
      </c>
      <c r="L94" s="95">
        <v>1</v>
      </c>
      <c r="M94" s="95">
        <v>24</v>
      </c>
      <c r="N94" s="95">
        <v>0</v>
      </c>
      <c r="O94" s="95">
        <v>0</v>
      </c>
      <c r="P94" s="95">
        <v>0</v>
      </c>
      <c r="Q94" s="95">
        <v>0</v>
      </c>
      <c r="R94" s="95">
        <v>22</v>
      </c>
      <c r="S94" s="95">
        <v>69</v>
      </c>
      <c r="T94" s="95">
        <v>0</v>
      </c>
      <c r="U94" s="95">
        <v>0</v>
      </c>
      <c r="V94" s="95">
        <v>0</v>
      </c>
      <c r="W94" s="95">
        <v>0</v>
      </c>
      <c r="X94" s="95">
        <v>0</v>
      </c>
      <c r="Y94" s="95">
        <v>0</v>
      </c>
      <c r="Z94" s="95">
        <v>0</v>
      </c>
      <c r="AA94" s="95">
        <v>0</v>
      </c>
      <c r="AB94" s="95">
        <v>0</v>
      </c>
      <c r="AC94" s="95">
        <v>0</v>
      </c>
      <c r="AD94" s="95">
        <v>0</v>
      </c>
      <c r="AE94" s="95">
        <v>0</v>
      </c>
      <c r="AF94" s="95">
        <v>0</v>
      </c>
      <c r="AG94" s="95">
        <v>0</v>
      </c>
      <c r="AH94" s="95">
        <v>0</v>
      </c>
      <c r="AI94" s="95">
        <v>0</v>
      </c>
      <c r="AJ94" s="95">
        <v>2</v>
      </c>
      <c r="AK94" s="95">
        <v>43</v>
      </c>
      <c r="AL94" s="110">
        <f t="shared" ref="AL94:AL157" si="6">F94+H94+J94+L94+N94+P94+R94+T94+V94+X94+Z94+AB94+AD94+AF94+AH94+AJ94</f>
        <v>29</v>
      </c>
      <c r="AM94" s="110">
        <f t="shared" ref="AM94:AM157" si="7">G94+I94+K94+M94+O94+Q94+S94+U94+W94+Y94+AA94+AC94+AE94+AG94+AI94+AK94</f>
        <v>191</v>
      </c>
    </row>
    <row r="95" spans="1:39" ht="23.25" thickBot="1">
      <c r="A95" s="81" t="s">
        <v>186</v>
      </c>
      <c r="B95" s="82" t="s">
        <v>152</v>
      </c>
      <c r="C95" s="82" t="s">
        <v>187</v>
      </c>
      <c r="D95" s="82" t="s">
        <v>188</v>
      </c>
      <c r="E95" s="80" t="s">
        <v>72</v>
      </c>
      <c r="F95" s="95">
        <v>1</v>
      </c>
      <c r="G95" s="95">
        <v>12</v>
      </c>
      <c r="H95" s="95">
        <v>0</v>
      </c>
      <c r="I95" s="95">
        <v>0</v>
      </c>
      <c r="J95" s="95">
        <v>0</v>
      </c>
      <c r="K95" s="95">
        <v>0</v>
      </c>
      <c r="L95" s="95">
        <v>1</v>
      </c>
      <c r="M95" s="95">
        <v>42</v>
      </c>
      <c r="N95" s="95">
        <v>0</v>
      </c>
      <c r="O95" s="95">
        <v>0</v>
      </c>
      <c r="P95" s="95">
        <v>0</v>
      </c>
      <c r="Q95" s="95">
        <v>0</v>
      </c>
      <c r="R95" s="95">
        <v>15</v>
      </c>
      <c r="S95" s="95">
        <v>119</v>
      </c>
      <c r="T95" s="95">
        <v>0</v>
      </c>
      <c r="U95" s="95">
        <v>0</v>
      </c>
      <c r="V95" s="95">
        <v>0</v>
      </c>
      <c r="W95" s="95">
        <v>0</v>
      </c>
      <c r="X95" s="95">
        <v>0</v>
      </c>
      <c r="Y95" s="95">
        <v>0</v>
      </c>
      <c r="Z95" s="95">
        <v>0</v>
      </c>
      <c r="AA95" s="95">
        <v>0</v>
      </c>
      <c r="AB95" s="95">
        <v>0</v>
      </c>
      <c r="AC95" s="95">
        <v>0</v>
      </c>
      <c r="AD95" s="95">
        <v>0</v>
      </c>
      <c r="AE95" s="95">
        <v>0</v>
      </c>
      <c r="AF95" s="95">
        <v>0</v>
      </c>
      <c r="AG95" s="95">
        <v>0</v>
      </c>
      <c r="AH95" s="95">
        <v>0</v>
      </c>
      <c r="AI95" s="95">
        <v>0</v>
      </c>
      <c r="AJ95" s="95">
        <v>1</v>
      </c>
      <c r="AK95" s="95">
        <v>8</v>
      </c>
      <c r="AL95" s="110">
        <f t="shared" si="6"/>
        <v>18</v>
      </c>
      <c r="AM95" s="110">
        <f t="shared" si="7"/>
        <v>181</v>
      </c>
    </row>
    <row r="96" spans="1:39" ht="23.25" thickBot="1">
      <c r="A96" s="81" t="s">
        <v>189</v>
      </c>
      <c r="B96" s="82" t="s">
        <v>99</v>
      </c>
      <c r="C96" s="82" t="s">
        <v>184</v>
      </c>
      <c r="D96" s="82" t="s">
        <v>190</v>
      </c>
      <c r="E96" s="80" t="s">
        <v>72</v>
      </c>
      <c r="F96" s="95">
        <v>2</v>
      </c>
      <c r="G96" s="95">
        <v>14</v>
      </c>
      <c r="H96" s="95">
        <v>0</v>
      </c>
      <c r="I96" s="95">
        <v>0</v>
      </c>
      <c r="J96" s="95">
        <v>0</v>
      </c>
      <c r="K96" s="95">
        <v>0</v>
      </c>
      <c r="L96" s="95">
        <v>0</v>
      </c>
      <c r="M96" s="95">
        <v>0</v>
      </c>
      <c r="N96" s="95">
        <v>0</v>
      </c>
      <c r="O96" s="95">
        <v>0</v>
      </c>
      <c r="P96" s="95">
        <v>0</v>
      </c>
      <c r="Q96" s="95">
        <v>0</v>
      </c>
      <c r="R96" s="95">
        <v>2</v>
      </c>
      <c r="S96" s="95">
        <v>4</v>
      </c>
      <c r="T96" s="95">
        <v>0</v>
      </c>
      <c r="U96" s="95">
        <v>0</v>
      </c>
      <c r="V96" s="95">
        <v>0</v>
      </c>
      <c r="W96" s="95">
        <v>0</v>
      </c>
      <c r="X96" s="95">
        <v>0</v>
      </c>
      <c r="Y96" s="95">
        <v>0</v>
      </c>
      <c r="Z96" s="95">
        <v>0</v>
      </c>
      <c r="AA96" s="95">
        <v>0</v>
      </c>
      <c r="AB96" s="95">
        <v>0</v>
      </c>
      <c r="AC96" s="95">
        <v>0</v>
      </c>
      <c r="AD96" s="95">
        <v>0</v>
      </c>
      <c r="AE96" s="95">
        <v>0</v>
      </c>
      <c r="AF96" s="95">
        <v>0</v>
      </c>
      <c r="AG96" s="95">
        <v>0</v>
      </c>
      <c r="AH96" s="95">
        <v>0</v>
      </c>
      <c r="AI96" s="95">
        <v>0</v>
      </c>
      <c r="AJ96" s="95">
        <v>0</v>
      </c>
      <c r="AK96" s="95">
        <v>0</v>
      </c>
      <c r="AL96" s="110">
        <f t="shared" si="6"/>
        <v>4</v>
      </c>
      <c r="AM96" s="110">
        <f t="shared" si="7"/>
        <v>18</v>
      </c>
    </row>
    <row r="97" spans="1:39" ht="34.5" thickBot="1">
      <c r="A97" s="81" t="s">
        <v>191</v>
      </c>
      <c r="B97" s="82" t="s">
        <v>89</v>
      </c>
      <c r="C97" s="82" t="s">
        <v>173</v>
      </c>
      <c r="D97" s="82" t="s">
        <v>192</v>
      </c>
      <c r="E97" s="80" t="s">
        <v>72</v>
      </c>
      <c r="F97" s="95">
        <v>0</v>
      </c>
      <c r="G97" s="95">
        <v>0</v>
      </c>
      <c r="H97" s="95">
        <v>0</v>
      </c>
      <c r="I97" s="95">
        <v>0</v>
      </c>
      <c r="J97" s="95">
        <v>0</v>
      </c>
      <c r="K97" s="95">
        <v>0</v>
      </c>
      <c r="L97" s="95">
        <v>0</v>
      </c>
      <c r="M97" s="95">
        <v>0</v>
      </c>
      <c r="N97" s="95">
        <v>0</v>
      </c>
      <c r="O97" s="95">
        <v>0</v>
      </c>
      <c r="P97" s="95">
        <v>0</v>
      </c>
      <c r="Q97" s="95">
        <v>0</v>
      </c>
      <c r="R97" s="95">
        <v>2</v>
      </c>
      <c r="S97" s="95">
        <v>4</v>
      </c>
      <c r="T97" s="95">
        <v>0</v>
      </c>
      <c r="U97" s="95">
        <v>0</v>
      </c>
      <c r="V97" s="95">
        <v>0</v>
      </c>
      <c r="W97" s="95">
        <v>0</v>
      </c>
      <c r="X97" s="95">
        <v>0</v>
      </c>
      <c r="Y97" s="95">
        <v>0</v>
      </c>
      <c r="Z97" s="95">
        <v>0</v>
      </c>
      <c r="AA97" s="95">
        <v>0</v>
      </c>
      <c r="AB97" s="95">
        <v>0</v>
      </c>
      <c r="AC97" s="95">
        <v>0</v>
      </c>
      <c r="AD97" s="95">
        <v>0</v>
      </c>
      <c r="AE97" s="95">
        <v>0</v>
      </c>
      <c r="AF97" s="95">
        <v>0</v>
      </c>
      <c r="AG97" s="95">
        <v>0</v>
      </c>
      <c r="AH97" s="95">
        <v>0</v>
      </c>
      <c r="AI97" s="95">
        <v>0</v>
      </c>
      <c r="AJ97" s="95">
        <v>0</v>
      </c>
      <c r="AK97" s="95">
        <v>0</v>
      </c>
      <c r="AL97" s="110">
        <f t="shared" si="6"/>
        <v>2</v>
      </c>
      <c r="AM97" s="110">
        <f t="shared" si="7"/>
        <v>4</v>
      </c>
    </row>
    <row r="98" spans="1:39" ht="23.25" thickBot="1">
      <c r="A98" s="81" t="s">
        <v>193</v>
      </c>
      <c r="B98" s="82" t="s">
        <v>99</v>
      </c>
      <c r="C98" s="82" t="s">
        <v>140</v>
      </c>
      <c r="D98" s="82" t="s">
        <v>194</v>
      </c>
      <c r="E98" s="80" t="s">
        <v>72</v>
      </c>
      <c r="F98" s="95">
        <v>8</v>
      </c>
      <c r="G98" s="95">
        <v>162</v>
      </c>
      <c r="H98" s="95">
        <v>0</v>
      </c>
      <c r="I98" s="95">
        <v>0</v>
      </c>
      <c r="J98" s="95">
        <v>0</v>
      </c>
      <c r="K98" s="95">
        <v>0</v>
      </c>
      <c r="L98" s="95">
        <v>1</v>
      </c>
      <c r="M98" s="95">
        <v>113</v>
      </c>
      <c r="N98" s="95">
        <v>0</v>
      </c>
      <c r="O98" s="95">
        <v>0</v>
      </c>
      <c r="P98" s="95">
        <v>0</v>
      </c>
      <c r="Q98" s="95">
        <v>0</v>
      </c>
      <c r="R98" s="95">
        <v>19</v>
      </c>
      <c r="S98" s="95">
        <v>60</v>
      </c>
      <c r="T98" s="95">
        <v>0</v>
      </c>
      <c r="U98" s="95">
        <v>0</v>
      </c>
      <c r="V98" s="95">
        <v>0</v>
      </c>
      <c r="W98" s="95">
        <v>0</v>
      </c>
      <c r="X98" s="95">
        <v>1</v>
      </c>
      <c r="Y98" s="95">
        <v>65</v>
      </c>
      <c r="Z98" s="95">
        <v>0</v>
      </c>
      <c r="AA98" s="95">
        <v>0</v>
      </c>
      <c r="AB98" s="95">
        <v>0</v>
      </c>
      <c r="AC98" s="95">
        <v>0</v>
      </c>
      <c r="AD98" s="95">
        <v>0</v>
      </c>
      <c r="AE98" s="95">
        <v>0</v>
      </c>
      <c r="AF98" s="95">
        <v>0</v>
      </c>
      <c r="AG98" s="95">
        <v>0</v>
      </c>
      <c r="AH98" s="95">
        <v>0</v>
      </c>
      <c r="AI98" s="95">
        <v>0</v>
      </c>
      <c r="AJ98" s="95">
        <v>1</v>
      </c>
      <c r="AK98" s="95">
        <v>19</v>
      </c>
      <c r="AL98" s="110">
        <f t="shared" si="6"/>
        <v>30</v>
      </c>
      <c r="AM98" s="110">
        <f t="shared" si="7"/>
        <v>419</v>
      </c>
    </row>
    <row r="99" spans="1:39" ht="23.25" thickBot="1">
      <c r="A99" s="81" t="s">
        <v>195</v>
      </c>
      <c r="B99" s="82" t="s">
        <v>99</v>
      </c>
      <c r="C99" s="82" t="s">
        <v>184</v>
      </c>
      <c r="D99" s="82" t="s">
        <v>196</v>
      </c>
      <c r="E99" s="80" t="s">
        <v>72</v>
      </c>
      <c r="F99" s="95">
        <v>1</v>
      </c>
      <c r="G99" s="95">
        <v>10</v>
      </c>
      <c r="H99" s="95">
        <v>0</v>
      </c>
      <c r="I99" s="95">
        <v>0</v>
      </c>
      <c r="J99" s="95">
        <v>0</v>
      </c>
      <c r="K99" s="95">
        <v>0</v>
      </c>
      <c r="L99" s="95">
        <v>1</v>
      </c>
      <c r="M99" s="95">
        <v>15</v>
      </c>
      <c r="N99" s="95">
        <v>0</v>
      </c>
      <c r="O99" s="95">
        <v>0</v>
      </c>
      <c r="P99" s="95">
        <v>0</v>
      </c>
      <c r="Q99" s="95">
        <v>0</v>
      </c>
      <c r="R99" s="95">
        <v>16</v>
      </c>
      <c r="S99" s="95">
        <v>99</v>
      </c>
      <c r="T99" s="95">
        <v>0</v>
      </c>
      <c r="U99" s="95">
        <v>0</v>
      </c>
      <c r="V99" s="95">
        <v>0</v>
      </c>
      <c r="W99" s="95">
        <v>0</v>
      </c>
      <c r="X99" s="95">
        <v>0</v>
      </c>
      <c r="Y99" s="95">
        <v>0</v>
      </c>
      <c r="Z99" s="95">
        <v>0</v>
      </c>
      <c r="AA99" s="95">
        <v>0</v>
      </c>
      <c r="AB99" s="95">
        <v>0</v>
      </c>
      <c r="AC99" s="95">
        <v>0</v>
      </c>
      <c r="AD99" s="95">
        <v>0</v>
      </c>
      <c r="AE99" s="95">
        <v>0</v>
      </c>
      <c r="AF99" s="95">
        <v>0</v>
      </c>
      <c r="AG99" s="95">
        <v>0</v>
      </c>
      <c r="AH99" s="95">
        <v>0</v>
      </c>
      <c r="AI99" s="95">
        <v>0</v>
      </c>
      <c r="AJ99" s="95">
        <v>0</v>
      </c>
      <c r="AK99" s="95">
        <v>0</v>
      </c>
      <c r="AL99" s="110">
        <f t="shared" si="6"/>
        <v>18</v>
      </c>
      <c r="AM99" s="110">
        <f t="shared" si="7"/>
        <v>124</v>
      </c>
    </row>
    <row r="100" spans="1:39" ht="45.75" thickBot="1">
      <c r="A100" s="81" t="s">
        <v>197</v>
      </c>
      <c r="B100" s="82" t="s">
        <v>152</v>
      </c>
      <c r="C100" s="82" t="s">
        <v>182</v>
      </c>
      <c r="D100" s="82" t="s">
        <v>198</v>
      </c>
      <c r="E100" s="80" t="s">
        <v>72</v>
      </c>
      <c r="F100" s="95">
        <v>2</v>
      </c>
      <c r="G100" s="95">
        <v>55</v>
      </c>
      <c r="H100" s="95">
        <v>0</v>
      </c>
      <c r="I100" s="95">
        <v>0</v>
      </c>
      <c r="J100" s="95">
        <v>0</v>
      </c>
      <c r="K100" s="95">
        <v>0</v>
      </c>
      <c r="L100" s="95">
        <v>0</v>
      </c>
      <c r="M100" s="95">
        <v>0</v>
      </c>
      <c r="N100" s="95">
        <v>0</v>
      </c>
      <c r="O100" s="95">
        <v>0</v>
      </c>
      <c r="P100" s="95">
        <v>0</v>
      </c>
      <c r="Q100" s="95">
        <v>0</v>
      </c>
      <c r="R100" s="95">
        <v>12</v>
      </c>
      <c r="S100" s="95">
        <v>67</v>
      </c>
      <c r="T100" s="95">
        <v>0</v>
      </c>
      <c r="U100" s="95">
        <v>0</v>
      </c>
      <c r="V100" s="95">
        <v>0</v>
      </c>
      <c r="W100" s="95">
        <v>0</v>
      </c>
      <c r="X100" s="95">
        <v>0</v>
      </c>
      <c r="Y100" s="95">
        <v>0</v>
      </c>
      <c r="Z100" s="95">
        <v>0</v>
      </c>
      <c r="AA100" s="95">
        <v>0</v>
      </c>
      <c r="AB100" s="95">
        <v>0</v>
      </c>
      <c r="AC100" s="95">
        <v>0</v>
      </c>
      <c r="AD100" s="95">
        <v>0</v>
      </c>
      <c r="AE100" s="95">
        <v>0</v>
      </c>
      <c r="AF100" s="95">
        <v>0</v>
      </c>
      <c r="AG100" s="95">
        <v>0</v>
      </c>
      <c r="AH100" s="95">
        <v>0</v>
      </c>
      <c r="AI100" s="95">
        <v>0</v>
      </c>
      <c r="AJ100" s="95">
        <v>2</v>
      </c>
      <c r="AK100" s="95">
        <v>40</v>
      </c>
      <c r="AL100" s="110">
        <f t="shared" si="6"/>
        <v>16</v>
      </c>
      <c r="AM100" s="110">
        <f t="shared" si="7"/>
        <v>162</v>
      </c>
    </row>
    <row r="101" spans="1:39" ht="23.25" thickBot="1">
      <c r="A101" s="81" t="s">
        <v>199</v>
      </c>
      <c r="B101" s="82" t="s">
        <v>89</v>
      </c>
      <c r="C101" s="82" t="s">
        <v>173</v>
      </c>
      <c r="D101" s="82" t="s">
        <v>173</v>
      </c>
      <c r="E101" s="80" t="s">
        <v>72</v>
      </c>
      <c r="F101" s="95">
        <v>0</v>
      </c>
      <c r="G101" s="95">
        <v>0</v>
      </c>
      <c r="H101" s="95">
        <v>0</v>
      </c>
      <c r="I101" s="95">
        <v>0</v>
      </c>
      <c r="J101" s="95">
        <v>0</v>
      </c>
      <c r="K101" s="95">
        <v>0</v>
      </c>
      <c r="L101" s="95">
        <v>2</v>
      </c>
      <c r="M101" s="95">
        <v>68</v>
      </c>
      <c r="N101" s="95">
        <v>0</v>
      </c>
      <c r="O101" s="95">
        <v>0</v>
      </c>
      <c r="P101" s="95">
        <v>0</v>
      </c>
      <c r="Q101" s="95">
        <v>0</v>
      </c>
      <c r="R101" s="95">
        <v>16</v>
      </c>
      <c r="S101" s="95">
        <v>77</v>
      </c>
      <c r="T101" s="95">
        <v>0</v>
      </c>
      <c r="U101" s="95">
        <v>0</v>
      </c>
      <c r="V101" s="95">
        <v>0</v>
      </c>
      <c r="W101" s="95">
        <v>0</v>
      </c>
      <c r="X101" s="95">
        <v>1</v>
      </c>
      <c r="Y101" s="95">
        <v>12</v>
      </c>
      <c r="Z101" s="95">
        <v>0</v>
      </c>
      <c r="AA101" s="95">
        <v>0</v>
      </c>
      <c r="AB101" s="95">
        <v>0</v>
      </c>
      <c r="AC101" s="95">
        <v>0</v>
      </c>
      <c r="AD101" s="95">
        <v>0</v>
      </c>
      <c r="AE101" s="95">
        <v>0</v>
      </c>
      <c r="AF101" s="95">
        <v>0</v>
      </c>
      <c r="AG101" s="95">
        <v>0</v>
      </c>
      <c r="AH101" s="95">
        <v>0</v>
      </c>
      <c r="AI101" s="95">
        <v>0</v>
      </c>
      <c r="AJ101" s="95">
        <v>4</v>
      </c>
      <c r="AK101" s="95">
        <v>74</v>
      </c>
      <c r="AL101" s="110">
        <f t="shared" si="6"/>
        <v>23</v>
      </c>
      <c r="AM101" s="110">
        <f t="shared" si="7"/>
        <v>231</v>
      </c>
    </row>
    <row r="102" spans="1:39" ht="23.25" thickBot="1">
      <c r="A102" s="81" t="s">
        <v>200</v>
      </c>
      <c r="B102" s="82" t="s">
        <v>89</v>
      </c>
      <c r="C102" s="82" t="s">
        <v>89</v>
      </c>
      <c r="D102" s="82" t="s">
        <v>201</v>
      </c>
      <c r="E102" s="80" t="s">
        <v>72</v>
      </c>
      <c r="F102" s="95">
        <v>3</v>
      </c>
      <c r="G102" s="95">
        <v>34</v>
      </c>
      <c r="H102" s="95">
        <v>0</v>
      </c>
      <c r="I102" s="95">
        <v>0</v>
      </c>
      <c r="J102" s="95">
        <v>0</v>
      </c>
      <c r="K102" s="95">
        <v>0</v>
      </c>
      <c r="L102" s="95"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  <c r="R102" s="95">
        <v>11</v>
      </c>
      <c r="S102" s="95">
        <v>206</v>
      </c>
      <c r="T102" s="95">
        <v>0</v>
      </c>
      <c r="U102" s="95">
        <v>0</v>
      </c>
      <c r="V102" s="95">
        <v>0</v>
      </c>
      <c r="W102" s="95">
        <v>0</v>
      </c>
      <c r="X102" s="95">
        <v>0</v>
      </c>
      <c r="Y102" s="95">
        <v>0</v>
      </c>
      <c r="Z102" s="95">
        <v>0</v>
      </c>
      <c r="AA102" s="95">
        <v>0</v>
      </c>
      <c r="AB102" s="95">
        <v>0</v>
      </c>
      <c r="AC102" s="95">
        <v>0</v>
      </c>
      <c r="AD102" s="95">
        <v>0</v>
      </c>
      <c r="AE102" s="95">
        <v>0</v>
      </c>
      <c r="AF102" s="95">
        <v>0</v>
      </c>
      <c r="AG102" s="95">
        <v>0</v>
      </c>
      <c r="AH102" s="95">
        <v>0</v>
      </c>
      <c r="AI102" s="95">
        <v>0</v>
      </c>
      <c r="AJ102" s="95">
        <v>2</v>
      </c>
      <c r="AK102" s="95">
        <v>113</v>
      </c>
      <c r="AL102" s="110">
        <f t="shared" si="6"/>
        <v>16</v>
      </c>
      <c r="AM102" s="110">
        <f t="shared" si="7"/>
        <v>353</v>
      </c>
    </row>
    <row r="103" spans="1:39" ht="23.25" thickBot="1">
      <c r="A103" s="81" t="s">
        <v>202</v>
      </c>
      <c r="B103" s="82" t="s">
        <v>203</v>
      </c>
      <c r="C103" s="82" t="s">
        <v>203</v>
      </c>
      <c r="D103" s="82" t="s">
        <v>204</v>
      </c>
      <c r="E103" s="80" t="s">
        <v>72</v>
      </c>
      <c r="F103" s="95">
        <v>5</v>
      </c>
      <c r="G103" s="95">
        <v>71</v>
      </c>
      <c r="H103" s="95">
        <v>0</v>
      </c>
      <c r="I103" s="95">
        <v>0</v>
      </c>
      <c r="J103" s="95">
        <v>0</v>
      </c>
      <c r="K103" s="95">
        <v>0</v>
      </c>
      <c r="L103" s="95"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  <c r="R103" s="95">
        <v>13</v>
      </c>
      <c r="S103" s="95">
        <v>78</v>
      </c>
      <c r="T103" s="95">
        <v>0</v>
      </c>
      <c r="U103" s="95">
        <v>0</v>
      </c>
      <c r="V103" s="95">
        <v>0</v>
      </c>
      <c r="W103" s="95">
        <v>0</v>
      </c>
      <c r="X103" s="95">
        <v>0</v>
      </c>
      <c r="Y103" s="95">
        <v>0</v>
      </c>
      <c r="Z103" s="95">
        <v>0</v>
      </c>
      <c r="AA103" s="95">
        <v>0</v>
      </c>
      <c r="AB103" s="95">
        <v>0</v>
      </c>
      <c r="AC103" s="95">
        <v>0</v>
      </c>
      <c r="AD103" s="95">
        <v>0</v>
      </c>
      <c r="AE103" s="95">
        <v>0</v>
      </c>
      <c r="AF103" s="95">
        <v>0</v>
      </c>
      <c r="AG103" s="95">
        <v>0</v>
      </c>
      <c r="AH103" s="95">
        <v>0</v>
      </c>
      <c r="AI103" s="95">
        <v>0</v>
      </c>
      <c r="AJ103" s="95">
        <v>20</v>
      </c>
      <c r="AK103" s="95">
        <v>225</v>
      </c>
      <c r="AL103" s="110">
        <f t="shared" si="6"/>
        <v>38</v>
      </c>
      <c r="AM103" s="110">
        <f t="shared" si="7"/>
        <v>374</v>
      </c>
    </row>
    <row r="104" spans="1:39" ht="23.25" thickBot="1">
      <c r="A104" s="81" t="s">
        <v>205</v>
      </c>
      <c r="B104" s="82" t="s">
        <v>70</v>
      </c>
      <c r="C104" s="82" t="s">
        <v>81</v>
      </c>
      <c r="D104" s="82" t="s">
        <v>206</v>
      </c>
      <c r="E104" s="80" t="s">
        <v>72</v>
      </c>
      <c r="F104" s="95">
        <v>1</v>
      </c>
      <c r="G104" s="95">
        <v>1</v>
      </c>
      <c r="H104" s="95">
        <v>0</v>
      </c>
      <c r="I104" s="95">
        <v>0</v>
      </c>
      <c r="J104" s="95">
        <v>0</v>
      </c>
      <c r="K104" s="95">
        <v>0</v>
      </c>
      <c r="L104" s="95">
        <v>0</v>
      </c>
      <c r="M104" s="95">
        <v>0</v>
      </c>
      <c r="N104" s="95">
        <v>0</v>
      </c>
      <c r="O104" s="95">
        <v>0</v>
      </c>
      <c r="P104" s="95">
        <v>0</v>
      </c>
      <c r="Q104" s="95">
        <v>0</v>
      </c>
      <c r="R104" s="95">
        <v>10</v>
      </c>
      <c r="S104" s="95">
        <v>29</v>
      </c>
      <c r="T104" s="95">
        <v>0</v>
      </c>
      <c r="U104" s="95">
        <v>0</v>
      </c>
      <c r="V104" s="95">
        <v>0</v>
      </c>
      <c r="W104" s="95">
        <v>0</v>
      </c>
      <c r="X104" s="95">
        <v>0</v>
      </c>
      <c r="Y104" s="95">
        <v>0</v>
      </c>
      <c r="Z104" s="95">
        <v>0</v>
      </c>
      <c r="AA104" s="95">
        <v>0</v>
      </c>
      <c r="AB104" s="95">
        <v>0</v>
      </c>
      <c r="AC104" s="95">
        <v>0</v>
      </c>
      <c r="AD104" s="95">
        <v>0</v>
      </c>
      <c r="AE104" s="95">
        <v>0</v>
      </c>
      <c r="AF104" s="95">
        <v>0</v>
      </c>
      <c r="AG104" s="95">
        <v>0</v>
      </c>
      <c r="AH104" s="95">
        <v>0</v>
      </c>
      <c r="AI104" s="95">
        <v>0</v>
      </c>
      <c r="AJ104" s="95">
        <v>0</v>
      </c>
      <c r="AK104" s="95">
        <v>0</v>
      </c>
      <c r="AL104" s="110">
        <f t="shared" si="6"/>
        <v>11</v>
      </c>
      <c r="AM104" s="110">
        <f t="shared" si="7"/>
        <v>30</v>
      </c>
    </row>
    <row r="105" spans="1:39" ht="23.25" thickBot="1">
      <c r="A105" s="81" t="s">
        <v>207</v>
      </c>
      <c r="B105" s="82" t="s">
        <v>99</v>
      </c>
      <c r="C105" s="82" t="s">
        <v>140</v>
      </c>
      <c r="D105" s="82" t="s">
        <v>208</v>
      </c>
      <c r="E105" s="80" t="s">
        <v>72</v>
      </c>
      <c r="F105" s="95">
        <v>1</v>
      </c>
      <c r="G105" s="95">
        <v>4</v>
      </c>
      <c r="H105" s="95">
        <v>0</v>
      </c>
      <c r="I105" s="95">
        <v>0</v>
      </c>
      <c r="J105" s="95">
        <v>0</v>
      </c>
      <c r="K105" s="95">
        <v>0</v>
      </c>
      <c r="L105" s="95">
        <v>0</v>
      </c>
      <c r="M105" s="95">
        <v>0</v>
      </c>
      <c r="N105" s="95">
        <v>0</v>
      </c>
      <c r="O105" s="95">
        <v>0</v>
      </c>
      <c r="P105" s="95">
        <v>0</v>
      </c>
      <c r="Q105" s="95">
        <v>0</v>
      </c>
      <c r="R105" s="95">
        <v>0</v>
      </c>
      <c r="S105" s="95">
        <v>0</v>
      </c>
      <c r="T105" s="95">
        <v>0</v>
      </c>
      <c r="U105" s="95">
        <v>0</v>
      </c>
      <c r="V105" s="95">
        <v>0</v>
      </c>
      <c r="W105" s="95">
        <v>0</v>
      </c>
      <c r="X105" s="95">
        <v>0</v>
      </c>
      <c r="Y105" s="95">
        <v>0</v>
      </c>
      <c r="Z105" s="95">
        <v>0</v>
      </c>
      <c r="AA105" s="95">
        <v>0</v>
      </c>
      <c r="AB105" s="95">
        <v>0</v>
      </c>
      <c r="AC105" s="95">
        <v>0</v>
      </c>
      <c r="AD105" s="95">
        <v>0</v>
      </c>
      <c r="AE105" s="95">
        <v>0</v>
      </c>
      <c r="AF105" s="95">
        <v>0</v>
      </c>
      <c r="AG105" s="95">
        <v>0</v>
      </c>
      <c r="AH105" s="95">
        <v>0</v>
      </c>
      <c r="AI105" s="95">
        <v>0</v>
      </c>
      <c r="AJ105" s="95">
        <v>0</v>
      </c>
      <c r="AK105" s="95">
        <v>0</v>
      </c>
      <c r="AL105" s="110">
        <f t="shared" si="6"/>
        <v>1</v>
      </c>
      <c r="AM105" s="110">
        <f t="shared" si="7"/>
        <v>4</v>
      </c>
    </row>
    <row r="106" spans="1:39" ht="34.5" thickBot="1">
      <c r="A106" s="81" t="s">
        <v>209</v>
      </c>
      <c r="B106" s="82" t="s">
        <v>99</v>
      </c>
      <c r="C106" s="82" t="s">
        <v>184</v>
      </c>
      <c r="D106" s="82" t="s">
        <v>210</v>
      </c>
      <c r="E106" s="80" t="s">
        <v>72</v>
      </c>
      <c r="F106" s="95">
        <v>1</v>
      </c>
      <c r="G106" s="95">
        <v>22</v>
      </c>
      <c r="H106" s="95">
        <v>0</v>
      </c>
      <c r="I106" s="95">
        <v>0</v>
      </c>
      <c r="J106" s="95">
        <v>0</v>
      </c>
      <c r="K106" s="95">
        <v>0</v>
      </c>
      <c r="L106" s="95">
        <v>1</v>
      </c>
      <c r="M106" s="95">
        <v>26</v>
      </c>
      <c r="N106" s="95">
        <v>0</v>
      </c>
      <c r="O106" s="95">
        <v>0</v>
      </c>
      <c r="P106" s="95">
        <v>0</v>
      </c>
      <c r="Q106" s="95">
        <v>0</v>
      </c>
      <c r="R106" s="95">
        <v>8</v>
      </c>
      <c r="S106" s="95">
        <v>23</v>
      </c>
      <c r="T106" s="95">
        <v>0</v>
      </c>
      <c r="U106" s="95">
        <v>0</v>
      </c>
      <c r="V106" s="95">
        <v>0</v>
      </c>
      <c r="W106" s="95">
        <v>0</v>
      </c>
      <c r="X106" s="95">
        <v>0</v>
      </c>
      <c r="Y106" s="95">
        <v>0</v>
      </c>
      <c r="Z106" s="95">
        <v>0</v>
      </c>
      <c r="AA106" s="95">
        <v>0</v>
      </c>
      <c r="AB106" s="95">
        <v>0</v>
      </c>
      <c r="AC106" s="95">
        <v>0</v>
      </c>
      <c r="AD106" s="95">
        <v>0</v>
      </c>
      <c r="AE106" s="95">
        <v>0</v>
      </c>
      <c r="AF106" s="95">
        <v>0</v>
      </c>
      <c r="AG106" s="95">
        <v>0</v>
      </c>
      <c r="AH106" s="95">
        <v>0</v>
      </c>
      <c r="AI106" s="95">
        <v>0</v>
      </c>
      <c r="AJ106" s="95">
        <v>1</v>
      </c>
      <c r="AK106" s="95">
        <v>3</v>
      </c>
      <c r="AL106" s="110">
        <f t="shared" si="6"/>
        <v>11</v>
      </c>
      <c r="AM106" s="110">
        <f t="shared" si="7"/>
        <v>74</v>
      </c>
    </row>
    <row r="107" spans="1:39" ht="23.25" thickBot="1">
      <c r="A107" s="81" t="s">
        <v>211</v>
      </c>
      <c r="B107" s="82" t="s">
        <v>203</v>
      </c>
      <c r="C107" s="82" t="s">
        <v>212</v>
      </c>
      <c r="D107" s="82" t="s">
        <v>213</v>
      </c>
      <c r="E107" s="80" t="s">
        <v>72</v>
      </c>
      <c r="F107" s="95">
        <v>10</v>
      </c>
      <c r="G107" s="95">
        <v>22</v>
      </c>
      <c r="H107" s="95">
        <v>0</v>
      </c>
      <c r="I107" s="95">
        <v>0</v>
      </c>
      <c r="J107" s="95">
        <v>0</v>
      </c>
      <c r="K107" s="95">
        <v>0</v>
      </c>
      <c r="L107" s="95">
        <v>1</v>
      </c>
      <c r="M107" s="95">
        <v>40</v>
      </c>
      <c r="N107" s="95">
        <v>0</v>
      </c>
      <c r="O107" s="95">
        <v>0</v>
      </c>
      <c r="P107" s="95">
        <v>0</v>
      </c>
      <c r="Q107" s="95">
        <v>0</v>
      </c>
      <c r="R107" s="95">
        <v>19</v>
      </c>
      <c r="S107" s="95">
        <v>46</v>
      </c>
      <c r="T107" s="95">
        <v>0</v>
      </c>
      <c r="U107" s="95">
        <v>0</v>
      </c>
      <c r="V107" s="95">
        <v>0</v>
      </c>
      <c r="W107" s="95">
        <v>0</v>
      </c>
      <c r="X107" s="95">
        <v>0</v>
      </c>
      <c r="Y107" s="95">
        <v>0</v>
      </c>
      <c r="Z107" s="95">
        <v>0</v>
      </c>
      <c r="AA107" s="95">
        <v>0</v>
      </c>
      <c r="AB107" s="95">
        <v>0</v>
      </c>
      <c r="AC107" s="95">
        <v>0</v>
      </c>
      <c r="AD107" s="95">
        <v>0</v>
      </c>
      <c r="AE107" s="95">
        <v>0</v>
      </c>
      <c r="AF107" s="95">
        <v>0</v>
      </c>
      <c r="AG107" s="95">
        <v>0</v>
      </c>
      <c r="AH107" s="95">
        <v>0</v>
      </c>
      <c r="AI107" s="95">
        <v>0</v>
      </c>
      <c r="AJ107" s="95">
        <v>0</v>
      </c>
      <c r="AK107" s="95">
        <v>0</v>
      </c>
      <c r="AL107" s="110">
        <f t="shared" si="6"/>
        <v>30</v>
      </c>
      <c r="AM107" s="110">
        <f t="shared" si="7"/>
        <v>108</v>
      </c>
    </row>
    <row r="108" spans="1:39" ht="23.25" thickBot="1">
      <c r="A108" s="81" t="s">
        <v>214</v>
      </c>
      <c r="B108" s="82" t="s">
        <v>203</v>
      </c>
      <c r="C108" s="82" t="s">
        <v>203</v>
      </c>
      <c r="D108" s="82" t="s">
        <v>215</v>
      </c>
      <c r="E108" s="80" t="s">
        <v>72</v>
      </c>
      <c r="F108" s="95">
        <v>4</v>
      </c>
      <c r="G108" s="95">
        <v>155</v>
      </c>
      <c r="H108" s="95">
        <v>0</v>
      </c>
      <c r="I108" s="95">
        <v>0</v>
      </c>
      <c r="J108" s="95">
        <v>0</v>
      </c>
      <c r="K108" s="95">
        <v>0</v>
      </c>
      <c r="L108" s="95">
        <v>2</v>
      </c>
      <c r="M108" s="95">
        <v>53</v>
      </c>
      <c r="N108" s="95">
        <v>0</v>
      </c>
      <c r="O108" s="95">
        <v>0</v>
      </c>
      <c r="P108" s="95">
        <v>0</v>
      </c>
      <c r="Q108" s="95">
        <v>0</v>
      </c>
      <c r="R108" s="95">
        <v>11</v>
      </c>
      <c r="S108" s="95">
        <v>24</v>
      </c>
      <c r="T108" s="95">
        <v>0</v>
      </c>
      <c r="U108" s="95">
        <v>0</v>
      </c>
      <c r="V108" s="95">
        <v>0</v>
      </c>
      <c r="W108" s="95">
        <v>0</v>
      </c>
      <c r="X108" s="95">
        <v>0</v>
      </c>
      <c r="Y108" s="95">
        <v>0</v>
      </c>
      <c r="Z108" s="95">
        <v>0</v>
      </c>
      <c r="AA108" s="95">
        <v>0</v>
      </c>
      <c r="AB108" s="95">
        <v>0</v>
      </c>
      <c r="AC108" s="95">
        <v>0</v>
      </c>
      <c r="AD108" s="95">
        <v>0</v>
      </c>
      <c r="AE108" s="95">
        <v>0</v>
      </c>
      <c r="AF108" s="95">
        <v>0</v>
      </c>
      <c r="AG108" s="95">
        <v>0</v>
      </c>
      <c r="AH108" s="95">
        <v>0</v>
      </c>
      <c r="AI108" s="95">
        <v>0</v>
      </c>
      <c r="AJ108" s="95">
        <v>2</v>
      </c>
      <c r="AK108" s="95">
        <v>50</v>
      </c>
      <c r="AL108" s="110">
        <f t="shared" si="6"/>
        <v>19</v>
      </c>
      <c r="AM108" s="110">
        <f t="shared" si="7"/>
        <v>282</v>
      </c>
    </row>
    <row r="109" spans="1:39" ht="23.25" thickBot="1">
      <c r="A109" s="81" t="s">
        <v>216</v>
      </c>
      <c r="B109" s="82" t="s">
        <v>99</v>
      </c>
      <c r="C109" s="82" t="s">
        <v>140</v>
      </c>
      <c r="D109" s="82" t="s">
        <v>217</v>
      </c>
      <c r="E109" s="80" t="s">
        <v>72</v>
      </c>
      <c r="F109" s="95">
        <v>9</v>
      </c>
      <c r="G109" s="95">
        <v>457</v>
      </c>
      <c r="H109" s="95">
        <v>0</v>
      </c>
      <c r="I109" s="95">
        <v>0</v>
      </c>
      <c r="J109" s="95">
        <v>0</v>
      </c>
      <c r="K109" s="95">
        <v>0</v>
      </c>
      <c r="L109" s="95">
        <v>1</v>
      </c>
      <c r="M109" s="95">
        <v>25</v>
      </c>
      <c r="N109" s="95">
        <v>0</v>
      </c>
      <c r="O109" s="95">
        <v>0</v>
      </c>
      <c r="P109" s="95">
        <v>0</v>
      </c>
      <c r="Q109" s="95">
        <v>0</v>
      </c>
      <c r="R109" s="95">
        <v>13</v>
      </c>
      <c r="S109" s="95">
        <v>85</v>
      </c>
      <c r="T109" s="95">
        <v>0</v>
      </c>
      <c r="U109" s="95">
        <v>0</v>
      </c>
      <c r="V109" s="95">
        <v>0</v>
      </c>
      <c r="W109" s="95">
        <v>0</v>
      </c>
      <c r="X109" s="95">
        <v>0</v>
      </c>
      <c r="Y109" s="95">
        <v>0</v>
      </c>
      <c r="Z109" s="95">
        <v>0</v>
      </c>
      <c r="AA109" s="95">
        <v>0</v>
      </c>
      <c r="AB109" s="95">
        <v>0</v>
      </c>
      <c r="AC109" s="95">
        <v>0</v>
      </c>
      <c r="AD109" s="95">
        <v>0</v>
      </c>
      <c r="AE109" s="95">
        <v>0</v>
      </c>
      <c r="AF109" s="95">
        <v>0</v>
      </c>
      <c r="AG109" s="95">
        <v>0</v>
      </c>
      <c r="AH109" s="95">
        <v>0</v>
      </c>
      <c r="AI109" s="95">
        <v>0</v>
      </c>
      <c r="AJ109" s="95">
        <v>3</v>
      </c>
      <c r="AK109" s="95">
        <v>104</v>
      </c>
      <c r="AL109" s="110">
        <f t="shared" si="6"/>
        <v>26</v>
      </c>
      <c r="AM109" s="110">
        <f t="shared" si="7"/>
        <v>671</v>
      </c>
    </row>
    <row r="110" spans="1:39" ht="45.75" thickBot="1">
      <c r="A110" s="81" t="s">
        <v>218</v>
      </c>
      <c r="B110" s="82" t="s">
        <v>203</v>
      </c>
      <c r="C110" s="82" t="s">
        <v>212</v>
      </c>
      <c r="D110" s="82" t="s">
        <v>219</v>
      </c>
      <c r="E110" s="80" t="s">
        <v>72</v>
      </c>
      <c r="F110" s="95">
        <v>3</v>
      </c>
      <c r="G110" s="95">
        <v>46</v>
      </c>
      <c r="H110" s="95">
        <v>0</v>
      </c>
      <c r="I110" s="95">
        <v>0</v>
      </c>
      <c r="J110" s="95">
        <v>0</v>
      </c>
      <c r="K110" s="95">
        <v>0</v>
      </c>
      <c r="L110" s="95">
        <v>2</v>
      </c>
      <c r="M110" s="95">
        <v>77</v>
      </c>
      <c r="N110" s="95">
        <v>0</v>
      </c>
      <c r="O110" s="95">
        <v>0</v>
      </c>
      <c r="P110" s="95">
        <v>0</v>
      </c>
      <c r="Q110" s="95">
        <v>0</v>
      </c>
      <c r="R110" s="95">
        <v>27</v>
      </c>
      <c r="S110" s="95">
        <v>129</v>
      </c>
      <c r="T110" s="95">
        <v>0</v>
      </c>
      <c r="U110" s="95">
        <v>0</v>
      </c>
      <c r="V110" s="95">
        <v>0</v>
      </c>
      <c r="W110" s="95">
        <v>0</v>
      </c>
      <c r="X110" s="95">
        <v>0</v>
      </c>
      <c r="Y110" s="95">
        <v>0</v>
      </c>
      <c r="Z110" s="95">
        <v>0</v>
      </c>
      <c r="AA110" s="95">
        <v>0</v>
      </c>
      <c r="AB110" s="95">
        <v>0</v>
      </c>
      <c r="AC110" s="95">
        <v>0</v>
      </c>
      <c r="AD110" s="95">
        <v>0</v>
      </c>
      <c r="AE110" s="95">
        <v>0</v>
      </c>
      <c r="AF110" s="95">
        <v>0</v>
      </c>
      <c r="AG110" s="95">
        <v>0</v>
      </c>
      <c r="AH110" s="95">
        <v>0</v>
      </c>
      <c r="AI110" s="95">
        <v>0</v>
      </c>
      <c r="AJ110" s="95">
        <v>0</v>
      </c>
      <c r="AK110" s="95">
        <v>0</v>
      </c>
      <c r="AL110" s="110">
        <f t="shared" si="6"/>
        <v>32</v>
      </c>
      <c r="AM110" s="110">
        <f t="shared" si="7"/>
        <v>252</v>
      </c>
    </row>
    <row r="111" spans="1:39" ht="23.25" thickBot="1">
      <c r="A111" s="81" t="s">
        <v>220</v>
      </c>
      <c r="B111" s="82" t="s">
        <v>203</v>
      </c>
      <c r="C111" s="82" t="s">
        <v>203</v>
      </c>
      <c r="D111" s="82" t="s">
        <v>221</v>
      </c>
      <c r="E111" s="80" t="s">
        <v>72</v>
      </c>
      <c r="F111" s="95">
        <v>2</v>
      </c>
      <c r="G111" s="95">
        <v>29</v>
      </c>
      <c r="H111" s="95">
        <v>0</v>
      </c>
      <c r="I111" s="95">
        <v>0</v>
      </c>
      <c r="J111" s="95">
        <v>0</v>
      </c>
      <c r="K111" s="95">
        <v>0</v>
      </c>
      <c r="L111" s="95">
        <v>1</v>
      </c>
      <c r="M111" s="95">
        <v>62</v>
      </c>
      <c r="N111" s="95">
        <v>0</v>
      </c>
      <c r="O111" s="95">
        <v>0</v>
      </c>
      <c r="P111" s="95">
        <v>0</v>
      </c>
      <c r="Q111" s="95">
        <v>0</v>
      </c>
      <c r="R111" s="95">
        <v>15</v>
      </c>
      <c r="S111" s="95">
        <v>218</v>
      </c>
      <c r="T111" s="95">
        <v>0</v>
      </c>
      <c r="U111" s="95">
        <v>0</v>
      </c>
      <c r="V111" s="95">
        <v>0</v>
      </c>
      <c r="W111" s="95">
        <v>0</v>
      </c>
      <c r="X111" s="95">
        <v>0</v>
      </c>
      <c r="Y111" s="95">
        <v>0</v>
      </c>
      <c r="Z111" s="95">
        <v>0</v>
      </c>
      <c r="AA111" s="95">
        <v>0</v>
      </c>
      <c r="AB111" s="95">
        <v>0</v>
      </c>
      <c r="AC111" s="95">
        <v>0</v>
      </c>
      <c r="AD111" s="95">
        <v>0</v>
      </c>
      <c r="AE111" s="95">
        <v>0</v>
      </c>
      <c r="AF111" s="95">
        <v>0</v>
      </c>
      <c r="AG111" s="95">
        <v>0</v>
      </c>
      <c r="AH111" s="95">
        <v>0</v>
      </c>
      <c r="AI111" s="95">
        <v>0</v>
      </c>
      <c r="AJ111" s="95">
        <v>2</v>
      </c>
      <c r="AK111" s="95">
        <v>22</v>
      </c>
      <c r="AL111" s="110">
        <f t="shared" si="6"/>
        <v>20</v>
      </c>
      <c r="AM111" s="110">
        <f t="shared" si="7"/>
        <v>331</v>
      </c>
    </row>
    <row r="112" spans="1:39" ht="34.5" thickBot="1">
      <c r="A112" s="81" t="s">
        <v>222</v>
      </c>
      <c r="B112" s="82" t="s">
        <v>152</v>
      </c>
      <c r="C112" s="82" t="s">
        <v>182</v>
      </c>
      <c r="D112" s="82" t="s">
        <v>223</v>
      </c>
      <c r="E112" s="80" t="s">
        <v>72</v>
      </c>
      <c r="F112" s="95">
        <v>3</v>
      </c>
      <c r="G112" s="95">
        <v>66</v>
      </c>
      <c r="H112" s="95">
        <v>0</v>
      </c>
      <c r="I112" s="95">
        <v>0</v>
      </c>
      <c r="J112" s="95">
        <v>0</v>
      </c>
      <c r="K112" s="95">
        <v>0</v>
      </c>
      <c r="L112" s="95">
        <v>0</v>
      </c>
      <c r="M112" s="95">
        <v>0</v>
      </c>
      <c r="N112" s="95">
        <v>0</v>
      </c>
      <c r="O112" s="95">
        <v>0</v>
      </c>
      <c r="P112" s="95">
        <v>0</v>
      </c>
      <c r="Q112" s="95">
        <v>0</v>
      </c>
      <c r="R112" s="95">
        <v>12</v>
      </c>
      <c r="S112" s="95">
        <v>110</v>
      </c>
      <c r="T112" s="95">
        <v>0</v>
      </c>
      <c r="U112" s="95">
        <v>0</v>
      </c>
      <c r="V112" s="95">
        <v>0</v>
      </c>
      <c r="W112" s="95">
        <v>0</v>
      </c>
      <c r="X112" s="95">
        <v>0</v>
      </c>
      <c r="Y112" s="95">
        <v>0</v>
      </c>
      <c r="Z112" s="95">
        <v>0</v>
      </c>
      <c r="AA112" s="95">
        <v>0</v>
      </c>
      <c r="AB112" s="95">
        <v>0</v>
      </c>
      <c r="AC112" s="95">
        <v>0</v>
      </c>
      <c r="AD112" s="95">
        <v>0</v>
      </c>
      <c r="AE112" s="95">
        <v>0</v>
      </c>
      <c r="AF112" s="95">
        <v>0</v>
      </c>
      <c r="AG112" s="95">
        <v>0</v>
      </c>
      <c r="AH112" s="95">
        <v>0</v>
      </c>
      <c r="AI112" s="95">
        <v>0</v>
      </c>
      <c r="AJ112" s="95">
        <v>0</v>
      </c>
      <c r="AK112" s="95">
        <v>0</v>
      </c>
      <c r="AL112" s="110">
        <f t="shared" si="6"/>
        <v>15</v>
      </c>
      <c r="AM112" s="110">
        <f t="shared" si="7"/>
        <v>176</v>
      </c>
    </row>
    <row r="113" spans="1:39" ht="34.5" thickBot="1">
      <c r="A113" s="81" t="s">
        <v>224</v>
      </c>
      <c r="B113" s="82" t="s">
        <v>89</v>
      </c>
      <c r="C113" s="82" t="s">
        <v>173</v>
      </c>
      <c r="D113" s="82" t="s">
        <v>225</v>
      </c>
      <c r="E113" s="80" t="s">
        <v>72</v>
      </c>
      <c r="F113" s="95">
        <v>4</v>
      </c>
      <c r="G113" s="95">
        <v>82</v>
      </c>
      <c r="H113" s="95">
        <v>0</v>
      </c>
      <c r="I113" s="95">
        <v>0</v>
      </c>
      <c r="J113" s="95">
        <v>0</v>
      </c>
      <c r="K113" s="95">
        <v>0</v>
      </c>
      <c r="L113" s="95">
        <v>1</v>
      </c>
      <c r="M113" s="95">
        <v>28</v>
      </c>
      <c r="N113" s="95">
        <v>0</v>
      </c>
      <c r="O113" s="95">
        <v>0</v>
      </c>
      <c r="P113" s="95">
        <v>0</v>
      </c>
      <c r="Q113" s="95">
        <v>0</v>
      </c>
      <c r="R113" s="95">
        <v>8</v>
      </c>
      <c r="S113" s="95">
        <v>21</v>
      </c>
      <c r="T113" s="95">
        <v>0</v>
      </c>
      <c r="U113" s="95">
        <v>0</v>
      </c>
      <c r="V113" s="95">
        <v>0</v>
      </c>
      <c r="W113" s="95">
        <v>0</v>
      </c>
      <c r="X113" s="95">
        <v>0</v>
      </c>
      <c r="Y113" s="95">
        <v>0</v>
      </c>
      <c r="Z113" s="95">
        <v>0</v>
      </c>
      <c r="AA113" s="95">
        <v>0</v>
      </c>
      <c r="AB113" s="95">
        <v>0</v>
      </c>
      <c r="AC113" s="95">
        <v>0</v>
      </c>
      <c r="AD113" s="95">
        <v>0</v>
      </c>
      <c r="AE113" s="95">
        <v>0</v>
      </c>
      <c r="AF113" s="95">
        <v>0</v>
      </c>
      <c r="AG113" s="95">
        <v>0</v>
      </c>
      <c r="AH113" s="95">
        <v>0</v>
      </c>
      <c r="AI113" s="95">
        <v>0</v>
      </c>
      <c r="AJ113" s="95">
        <v>0</v>
      </c>
      <c r="AK113" s="95">
        <v>0</v>
      </c>
      <c r="AL113" s="110">
        <f t="shared" si="6"/>
        <v>13</v>
      </c>
      <c r="AM113" s="110">
        <f t="shared" si="7"/>
        <v>131</v>
      </c>
    </row>
    <row r="114" spans="1:39" ht="23.25" thickBot="1">
      <c r="A114" s="81" t="s">
        <v>226</v>
      </c>
      <c r="B114" s="82" t="s">
        <v>138</v>
      </c>
      <c r="C114" s="82" t="s">
        <v>138</v>
      </c>
      <c r="D114" s="82" t="s">
        <v>227</v>
      </c>
      <c r="E114" s="80" t="s">
        <v>72</v>
      </c>
      <c r="F114" s="95">
        <v>3</v>
      </c>
      <c r="G114" s="95">
        <v>39</v>
      </c>
      <c r="H114" s="95">
        <v>0</v>
      </c>
      <c r="I114" s="95">
        <v>0</v>
      </c>
      <c r="J114" s="95">
        <v>0</v>
      </c>
      <c r="K114" s="95">
        <v>0</v>
      </c>
      <c r="L114" s="95">
        <v>1</v>
      </c>
      <c r="M114" s="95">
        <v>31</v>
      </c>
      <c r="N114" s="95">
        <v>0</v>
      </c>
      <c r="O114" s="95">
        <v>0</v>
      </c>
      <c r="P114" s="95">
        <v>0</v>
      </c>
      <c r="Q114" s="95">
        <v>0</v>
      </c>
      <c r="R114" s="95">
        <v>5</v>
      </c>
      <c r="S114" s="95">
        <v>10</v>
      </c>
      <c r="T114" s="95">
        <v>0</v>
      </c>
      <c r="U114" s="95">
        <v>0</v>
      </c>
      <c r="V114" s="95">
        <v>0</v>
      </c>
      <c r="W114" s="95">
        <v>0</v>
      </c>
      <c r="X114" s="95">
        <v>0</v>
      </c>
      <c r="Y114" s="95">
        <v>0</v>
      </c>
      <c r="Z114" s="95">
        <v>0</v>
      </c>
      <c r="AA114" s="95">
        <v>0</v>
      </c>
      <c r="AB114" s="95">
        <v>0</v>
      </c>
      <c r="AC114" s="95">
        <v>0</v>
      </c>
      <c r="AD114" s="95">
        <v>0</v>
      </c>
      <c r="AE114" s="95">
        <v>0</v>
      </c>
      <c r="AF114" s="95">
        <v>0</v>
      </c>
      <c r="AG114" s="95">
        <v>0</v>
      </c>
      <c r="AH114" s="95">
        <v>0</v>
      </c>
      <c r="AI114" s="95">
        <v>0</v>
      </c>
      <c r="AJ114" s="95">
        <v>0</v>
      </c>
      <c r="AK114" s="95">
        <v>0</v>
      </c>
      <c r="AL114" s="110">
        <f t="shared" si="6"/>
        <v>9</v>
      </c>
      <c r="AM114" s="110">
        <f t="shared" si="7"/>
        <v>80</v>
      </c>
    </row>
    <row r="115" spans="1:39" ht="15.75" thickBot="1">
      <c r="A115" s="81" t="s">
        <v>228</v>
      </c>
      <c r="B115" s="82" t="s">
        <v>138</v>
      </c>
      <c r="C115" s="82" t="s">
        <v>138</v>
      </c>
      <c r="D115" s="82" t="s">
        <v>229</v>
      </c>
      <c r="E115" s="80" t="s">
        <v>72</v>
      </c>
      <c r="F115" s="95">
        <v>1</v>
      </c>
      <c r="G115" s="95">
        <v>7</v>
      </c>
      <c r="H115" s="95">
        <v>0</v>
      </c>
      <c r="I115" s="95">
        <v>0</v>
      </c>
      <c r="J115" s="95">
        <v>0</v>
      </c>
      <c r="K115" s="95">
        <v>0</v>
      </c>
      <c r="L115" s="95">
        <v>0</v>
      </c>
      <c r="M115" s="95">
        <v>0</v>
      </c>
      <c r="N115" s="95">
        <v>0</v>
      </c>
      <c r="O115" s="95">
        <v>0</v>
      </c>
      <c r="P115" s="95">
        <v>0</v>
      </c>
      <c r="Q115" s="95">
        <v>0</v>
      </c>
      <c r="R115" s="95">
        <v>1</v>
      </c>
      <c r="S115" s="95">
        <v>7</v>
      </c>
      <c r="T115" s="95">
        <v>0</v>
      </c>
      <c r="U115" s="95">
        <v>0</v>
      </c>
      <c r="V115" s="95">
        <v>0</v>
      </c>
      <c r="W115" s="95">
        <v>0</v>
      </c>
      <c r="X115" s="95">
        <v>0</v>
      </c>
      <c r="Y115" s="95">
        <v>0</v>
      </c>
      <c r="Z115" s="95">
        <v>0</v>
      </c>
      <c r="AA115" s="95">
        <v>0</v>
      </c>
      <c r="AB115" s="95">
        <v>0</v>
      </c>
      <c r="AC115" s="95">
        <v>0</v>
      </c>
      <c r="AD115" s="95">
        <v>0</v>
      </c>
      <c r="AE115" s="95">
        <v>0</v>
      </c>
      <c r="AF115" s="95">
        <v>0</v>
      </c>
      <c r="AG115" s="95">
        <v>0</v>
      </c>
      <c r="AH115" s="95">
        <v>0</v>
      </c>
      <c r="AI115" s="95">
        <v>0</v>
      </c>
      <c r="AJ115" s="95">
        <v>0</v>
      </c>
      <c r="AK115" s="95">
        <v>0</v>
      </c>
      <c r="AL115" s="110">
        <f t="shared" si="6"/>
        <v>2</v>
      </c>
      <c r="AM115" s="110">
        <f t="shared" si="7"/>
        <v>14</v>
      </c>
    </row>
    <row r="116" spans="1:39" ht="45.75" thickBot="1">
      <c r="A116" s="81" t="s">
        <v>230</v>
      </c>
      <c r="B116" s="82" t="s">
        <v>99</v>
      </c>
      <c r="C116" s="82" t="s">
        <v>140</v>
      </c>
      <c r="D116" s="82" t="s">
        <v>231</v>
      </c>
      <c r="E116" s="80" t="s">
        <v>72</v>
      </c>
      <c r="F116" s="95">
        <v>3</v>
      </c>
      <c r="G116" s="95">
        <v>9</v>
      </c>
      <c r="H116" s="95">
        <v>0</v>
      </c>
      <c r="I116" s="95">
        <v>0</v>
      </c>
      <c r="J116" s="95">
        <v>0</v>
      </c>
      <c r="K116" s="95">
        <v>0</v>
      </c>
      <c r="L116" s="95">
        <v>1</v>
      </c>
      <c r="M116" s="95">
        <v>16</v>
      </c>
      <c r="N116" s="95">
        <v>0</v>
      </c>
      <c r="O116" s="95">
        <v>0</v>
      </c>
      <c r="P116" s="95">
        <v>0</v>
      </c>
      <c r="Q116" s="95">
        <v>0</v>
      </c>
      <c r="R116" s="95">
        <v>24</v>
      </c>
      <c r="S116" s="95">
        <v>115</v>
      </c>
      <c r="T116" s="95">
        <v>0</v>
      </c>
      <c r="U116" s="95">
        <v>0</v>
      </c>
      <c r="V116" s="95">
        <v>0</v>
      </c>
      <c r="W116" s="95">
        <v>0</v>
      </c>
      <c r="X116" s="95">
        <v>0</v>
      </c>
      <c r="Y116" s="95">
        <v>0</v>
      </c>
      <c r="Z116" s="95">
        <v>0</v>
      </c>
      <c r="AA116" s="95">
        <v>0</v>
      </c>
      <c r="AB116" s="95">
        <v>0</v>
      </c>
      <c r="AC116" s="95">
        <v>0</v>
      </c>
      <c r="AD116" s="95">
        <v>0</v>
      </c>
      <c r="AE116" s="95">
        <v>0</v>
      </c>
      <c r="AF116" s="95">
        <v>0</v>
      </c>
      <c r="AG116" s="95">
        <v>0</v>
      </c>
      <c r="AH116" s="95">
        <v>0</v>
      </c>
      <c r="AI116" s="95">
        <v>0</v>
      </c>
      <c r="AJ116" s="95">
        <v>0</v>
      </c>
      <c r="AK116" s="95">
        <v>0</v>
      </c>
      <c r="AL116" s="110">
        <f t="shared" si="6"/>
        <v>28</v>
      </c>
      <c r="AM116" s="110">
        <f t="shared" si="7"/>
        <v>140</v>
      </c>
    </row>
    <row r="117" spans="1:39" ht="23.25" thickBot="1">
      <c r="A117" s="81" t="s">
        <v>232</v>
      </c>
      <c r="B117" s="82" t="s">
        <v>89</v>
      </c>
      <c r="C117" s="82" t="s">
        <v>233</v>
      </c>
      <c r="D117" s="82" t="s">
        <v>233</v>
      </c>
      <c r="E117" s="80" t="s">
        <v>72</v>
      </c>
      <c r="F117" s="95">
        <v>2</v>
      </c>
      <c r="G117" s="95">
        <v>62</v>
      </c>
      <c r="H117" s="95">
        <v>0</v>
      </c>
      <c r="I117" s="95">
        <v>0</v>
      </c>
      <c r="J117" s="95">
        <v>0</v>
      </c>
      <c r="K117" s="95">
        <v>0</v>
      </c>
      <c r="L117" s="95">
        <v>0</v>
      </c>
      <c r="M117" s="95">
        <v>0</v>
      </c>
      <c r="N117" s="95">
        <v>0</v>
      </c>
      <c r="O117" s="95">
        <v>0</v>
      </c>
      <c r="P117" s="95">
        <v>0</v>
      </c>
      <c r="Q117" s="95">
        <v>0</v>
      </c>
      <c r="R117" s="95">
        <v>14</v>
      </c>
      <c r="S117" s="95">
        <v>117</v>
      </c>
      <c r="T117" s="95">
        <v>0</v>
      </c>
      <c r="U117" s="95">
        <v>0</v>
      </c>
      <c r="V117" s="95">
        <v>0</v>
      </c>
      <c r="W117" s="95">
        <v>0</v>
      </c>
      <c r="X117" s="95">
        <v>0</v>
      </c>
      <c r="Y117" s="95">
        <v>24</v>
      </c>
      <c r="Z117" s="95">
        <v>0</v>
      </c>
      <c r="AA117" s="95">
        <v>0</v>
      </c>
      <c r="AB117" s="95">
        <v>0</v>
      </c>
      <c r="AC117" s="95">
        <v>0</v>
      </c>
      <c r="AD117" s="95">
        <v>0</v>
      </c>
      <c r="AE117" s="95">
        <v>0</v>
      </c>
      <c r="AF117" s="95">
        <v>0</v>
      </c>
      <c r="AG117" s="95">
        <v>0</v>
      </c>
      <c r="AH117" s="95">
        <v>0</v>
      </c>
      <c r="AI117" s="95">
        <v>0</v>
      </c>
      <c r="AJ117" s="95">
        <v>0</v>
      </c>
      <c r="AK117" s="95">
        <v>0</v>
      </c>
      <c r="AL117" s="110">
        <f t="shared" si="6"/>
        <v>16</v>
      </c>
      <c r="AM117" s="110">
        <f t="shared" si="7"/>
        <v>203</v>
      </c>
    </row>
    <row r="118" spans="1:39" ht="15.75" thickBot="1">
      <c r="A118" s="81" t="s">
        <v>234</v>
      </c>
      <c r="B118" s="82" t="s">
        <v>152</v>
      </c>
      <c r="C118" s="82" t="s">
        <v>187</v>
      </c>
      <c r="D118" s="82" t="s">
        <v>235</v>
      </c>
      <c r="E118" s="80" t="s">
        <v>72</v>
      </c>
      <c r="F118" s="95">
        <v>6</v>
      </c>
      <c r="G118" s="95">
        <v>17</v>
      </c>
      <c r="H118" s="95">
        <v>0</v>
      </c>
      <c r="I118" s="95">
        <v>0</v>
      </c>
      <c r="J118" s="95">
        <v>0</v>
      </c>
      <c r="K118" s="95">
        <v>0</v>
      </c>
      <c r="L118" s="95">
        <v>1</v>
      </c>
      <c r="M118" s="95">
        <v>14</v>
      </c>
      <c r="N118" s="95">
        <v>0</v>
      </c>
      <c r="O118" s="95">
        <v>0</v>
      </c>
      <c r="P118" s="95">
        <v>0</v>
      </c>
      <c r="Q118" s="95">
        <v>0</v>
      </c>
      <c r="R118" s="95">
        <v>26</v>
      </c>
      <c r="S118" s="95">
        <v>71</v>
      </c>
      <c r="T118" s="95">
        <v>0</v>
      </c>
      <c r="U118" s="95">
        <v>0</v>
      </c>
      <c r="V118" s="95">
        <v>0</v>
      </c>
      <c r="W118" s="95">
        <v>0</v>
      </c>
      <c r="X118" s="95">
        <v>0</v>
      </c>
      <c r="Y118" s="95">
        <v>0</v>
      </c>
      <c r="Z118" s="95">
        <v>0</v>
      </c>
      <c r="AA118" s="95">
        <v>0</v>
      </c>
      <c r="AB118" s="95">
        <v>0</v>
      </c>
      <c r="AC118" s="95">
        <v>0</v>
      </c>
      <c r="AD118" s="95">
        <v>0</v>
      </c>
      <c r="AE118" s="95">
        <v>0</v>
      </c>
      <c r="AF118" s="95">
        <v>0</v>
      </c>
      <c r="AG118" s="95">
        <v>0</v>
      </c>
      <c r="AH118" s="95">
        <v>0</v>
      </c>
      <c r="AI118" s="95">
        <v>0</v>
      </c>
      <c r="AJ118" s="95">
        <v>0</v>
      </c>
      <c r="AK118" s="95">
        <v>0</v>
      </c>
      <c r="AL118" s="110">
        <f t="shared" si="6"/>
        <v>33</v>
      </c>
      <c r="AM118" s="110">
        <f t="shared" si="7"/>
        <v>102</v>
      </c>
    </row>
    <row r="119" spans="1:39" ht="23.25" thickBot="1">
      <c r="A119" s="81" t="s">
        <v>236</v>
      </c>
      <c r="B119" s="82" t="s">
        <v>70</v>
      </c>
      <c r="C119" s="82" t="s">
        <v>81</v>
      </c>
      <c r="D119" s="82" t="s">
        <v>237</v>
      </c>
      <c r="E119" s="80" t="s">
        <v>72</v>
      </c>
      <c r="F119" s="95">
        <v>1</v>
      </c>
      <c r="G119" s="95">
        <v>38</v>
      </c>
      <c r="H119" s="95">
        <v>0</v>
      </c>
      <c r="I119" s="95">
        <v>0</v>
      </c>
      <c r="J119" s="95">
        <v>0</v>
      </c>
      <c r="K119" s="95">
        <v>0</v>
      </c>
      <c r="L119" s="95">
        <v>1</v>
      </c>
      <c r="M119" s="95">
        <v>24</v>
      </c>
      <c r="N119" s="95">
        <v>0</v>
      </c>
      <c r="O119" s="95">
        <v>0</v>
      </c>
      <c r="P119" s="95">
        <v>0</v>
      </c>
      <c r="Q119" s="95">
        <v>0</v>
      </c>
      <c r="R119" s="95">
        <v>6</v>
      </c>
      <c r="S119" s="95">
        <v>18</v>
      </c>
      <c r="T119" s="95">
        <v>0</v>
      </c>
      <c r="U119" s="95">
        <v>0</v>
      </c>
      <c r="V119" s="95">
        <v>0</v>
      </c>
      <c r="W119" s="95">
        <v>0</v>
      </c>
      <c r="X119" s="95">
        <v>0</v>
      </c>
      <c r="Y119" s="95">
        <v>0</v>
      </c>
      <c r="Z119" s="95">
        <v>0</v>
      </c>
      <c r="AA119" s="95">
        <v>0</v>
      </c>
      <c r="AB119" s="95">
        <v>0</v>
      </c>
      <c r="AC119" s="95">
        <v>0</v>
      </c>
      <c r="AD119" s="95">
        <v>0</v>
      </c>
      <c r="AE119" s="95">
        <v>0</v>
      </c>
      <c r="AF119" s="95">
        <v>0</v>
      </c>
      <c r="AG119" s="95">
        <v>0</v>
      </c>
      <c r="AH119" s="95">
        <v>0</v>
      </c>
      <c r="AI119" s="95">
        <v>0</v>
      </c>
      <c r="AJ119" s="95">
        <v>0</v>
      </c>
      <c r="AK119" s="95">
        <v>0</v>
      </c>
      <c r="AL119" s="110">
        <f t="shared" si="6"/>
        <v>8</v>
      </c>
      <c r="AM119" s="110">
        <f t="shared" si="7"/>
        <v>80</v>
      </c>
    </row>
    <row r="120" spans="1:39" ht="15.75" thickBot="1">
      <c r="A120" s="83" t="s">
        <v>42</v>
      </c>
      <c r="B120" s="84"/>
      <c r="C120" s="84"/>
      <c r="D120" s="84"/>
      <c r="E120" s="80"/>
      <c r="F120" s="97">
        <v>83</v>
      </c>
      <c r="G120" s="97">
        <v>1601</v>
      </c>
      <c r="H120" s="97">
        <v>0</v>
      </c>
      <c r="I120" s="97">
        <v>0</v>
      </c>
      <c r="J120" s="97">
        <v>0</v>
      </c>
      <c r="K120" s="97">
        <v>0</v>
      </c>
      <c r="L120" s="97">
        <v>19</v>
      </c>
      <c r="M120" s="97">
        <v>658</v>
      </c>
      <c r="N120" s="97">
        <v>0</v>
      </c>
      <c r="O120" s="97">
        <v>0</v>
      </c>
      <c r="P120" s="97">
        <v>0</v>
      </c>
      <c r="Q120" s="97">
        <v>0</v>
      </c>
      <c r="R120" s="97">
        <v>330</v>
      </c>
      <c r="S120" s="97">
        <v>1817</v>
      </c>
      <c r="T120" s="97">
        <v>0</v>
      </c>
      <c r="U120" s="97">
        <v>0</v>
      </c>
      <c r="V120" s="97">
        <v>0</v>
      </c>
      <c r="W120" s="97">
        <v>0</v>
      </c>
      <c r="X120" s="97">
        <v>2</v>
      </c>
      <c r="Y120" s="97">
        <v>101</v>
      </c>
      <c r="Z120" s="97">
        <v>0</v>
      </c>
      <c r="AA120" s="97">
        <v>0</v>
      </c>
      <c r="AB120" s="97">
        <v>0</v>
      </c>
      <c r="AC120" s="97">
        <v>0</v>
      </c>
      <c r="AD120" s="97">
        <v>0</v>
      </c>
      <c r="AE120" s="97">
        <v>0</v>
      </c>
      <c r="AF120" s="97">
        <v>0</v>
      </c>
      <c r="AG120" s="97">
        <v>0</v>
      </c>
      <c r="AH120" s="97">
        <v>0</v>
      </c>
      <c r="AI120" s="97">
        <v>0</v>
      </c>
      <c r="AJ120" s="97">
        <v>40</v>
      </c>
      <c r="AK120" s="97">
        <v>701</v>
      </c>
      <c r="AL120" s="110">
        <f t="shared" si="6"/>
        <v>474</v>
      </c>
      <c r="AM120" s="110">
        <f t="shared" si="7"/>
        <v>4878</v>
      </c>
    </row>
    <row r="121" spans="1:39" ht="23.25" thickBot="1">
      <c r="A121" s="81" t="s">
        <v>238</v>
      </c>
      <c r="B121" s="82" t="s">
        <v>87</v>
      </c>
      <c r="C121" s="82" t="s">
        <v>87</v>
      </c>
      <c r="D121" s="82" t="s">
        <v>239</v>
      </c>
      <c r="E121" s="80" t="s">
        <v>60</v>
      </c>
      <c r="F121" s="95">
        <v>3</v>
      </c>
      <c r="G121" s="95">
        <v>45</v>
      </c>
      <c r="H121" s="95">
        <v>0</v>
      </c>
      <c r="I121" s="95">
        <v>0</v>
      </c>
      <c r="J121" s="95">
        <v>0</v>
      </c>
      <c r="K121" s="95">
        <v>0</v>
      </c>
      <c r="L121" s="95">
        <v>0</v>
      </c>
      <c r="M121" s="95">
        <v>0</v>
      </c>
      <c r="N121" s="95">
        <v>0</v>
      </c>
      <c r="O121" s="95">
        <v>0</v>
      </c>
      <c r="P121" s="95">
        <v>0</v>
      </c>
      <c r="Q121" s="95">
        <v>0</v>
      </c>
      <c r="R121" s="95">
        <v>4</v>
      </c>
      <c r="S121" s="95">
        <v>8</v>
      </c>
      <c r="T121" s="95">
        <v>0</v>
      </c>
      <c r="U121" s="95">
        <v>0</v>
      </c>
      <c r="V121" s="95">
        <v>0</v>
      </c>
      <c r="W121" s="95">
        <v>0</v>
      </c>
      <c r="X121" s="95">
        <v>0</v>
      </c>
      <c r="Y121" s="95">
        <v>0</v>
      </c>
      <c r="Z121" s="95">
        <v>0</v>
      </c>
      <c r="AA121" s="95">
        <v>0</v>
      </c>
      <c r="AB121" s="95">
        <v>0</v>
      </c>
      <c r="AC121" s="95">
        <v>0</v>
      </c>
      <c r="AD121" s="95">
        <v>0</v>
      </c>
      <c r="AE121" s="95">
        <v>0</v>
      </c>
      <c r="AF121" s="95">
        <v>0</v>
      </c>
      <c r="AG121" s="95">
        <v>0</v>
      </c>
      <c r="AH121" s="95">
        <v>0</v>
      </c>
      <c r="AI121" s="95">
        <v>0</v>
      </c>
      <c r="AJ121" s="95">
        <v>0</v>
      </c>
      <c r="AK121" s="95">
        <v>0</v>
      </c>
      <c r="AL121" s="110">
        <f t="shared" si="6"/>
        <v>7</v>
      </c>
      <c r="AM121" s="110">
        <f t="shared" si="7"/>
        <v>53</v>
      </c>
    </row>
    <row r="122" spans="1:39" ht="23.25" thickBot="1">
      <c r="A122" s="81" t="s">
        <v>240</v>
      </c>
      <c r="B122" s="82" t="s">
        <v>155</v>
      </c>
      <c r="C122" s="82" t="s">
        <v>241</v>
      </c>
      <c r="D122" s="82" t="s">
        <v>242</v>
      </c>
      <c r="E122" s="80" t="s">
        <v>60</v>
      </c>
      <c r="F122" s="95">
        <v>2</v>
      </c>
      <c r="G122" s="95">
        <v>213</v>
      </c>
      <c r="H122" s="95">
        <v>0</v>
      </c>
      <c r="I122" s="95">
        <v>0</v>
      </c>
      <c r="J122" s="95">
        <v>0</v>
      </c>
      <c r="K122" s="95">
        <v>0</v>
      </c>
      <c r="L122" s="95">
        <v>0</v>
      </c>
      <c r="M122" s="95">
        <v>0</v>
      </c>
      <c r="N122" s="95">
        <v>0</v>
      </c>
      <c r="O122" s="95">
        <v>0</v>
      </c>
      <c r="P122" s="95">
        <v>0</v>
      </c>
      <c r="Q122" s="95">
        <v>0</v>
      </c>
      <c r="R122" s="95">
        <v>7</v>
      </c>
      <c r="S122" s="95">
        <v>33</v>
      </c>
      <c r="T122" s="95">
        <v>0</v>
      </c>
      <c r="U122" s="95">
        <v>0</v>
      </c>
      <c r="V122" s="95">
        <v>0</v>
      </c>
      <c r="W122" s="95">
        <v>0</v>
      </c>
      <c r="X122" s="95">
        <v>0</v>
      </c>
      <c r="Y122" s="95">
        <v>0</v>
      </c>
      <c r="Z122" s="95">
        <v>0</v>
      </c>
      <c r="AA122" s="95">
        <v>0</v>
      </c>
      <c r="AB122" s="95">
        <v>0</v>
      </c>
      <c r="AC122" s="95">
        <v>0</v>
      </c>
      <c r="AD122" s="95">
        <v>0</v>
      </c>
      <c r="AE122" s="95">
        <v>0</v>
      </c>
      <c r="AF122" s="95">
        <v>0</v>
      </c>
      <c r="AG122" s="95">
        <v>0</v>
      </c>
      <c r="AH122" s="95">
        <v>0</v>
      </c>
      <c r="AI122" s="95">
        <v>0</v>
      </c>
      <c r="AJ122" s="95">
        <v>0</v>
      </c>
      <c r="AK122" s="95">
        <v>0</v>
      </c>
      <c r="AL122" s="110">
        <f t="shared" si="6"/>
        <v>9</v>
      </c>
      <c r="AM122" s="110">
        <f t="shared" si="7"/>
        <v>246</v>
      </c>
    </row>
    <row r="123" spans="1:39" ht="34.5" thickBot="1">
      <c r="A123" s="81" t="s">
        <v>243</v>
      </c>
      <c r="B123" s="82" t="s">
        <v>124</v>
      </c>
      <c r="C123" s="82" t="s">
        <v>124</v>
      </c>
      <c r="D123" s="82" t="s">
        <v>244</v>
      </c>
      <c r="E123" s="80" t="s">
        <v>60</v>
      </c>
      <c r="F123" s="95">
        <v>6</v>
      </c>
      <c r="G123" s="95">
        <v>107</v>
      </c>
      <c r="H123" s="95">
        <v>0</v>
      </c>
      <c r="I123" s="95">
        <v>0</v>
      </c>
      <c r="J123" s="95">
        <v>1</v>
      </c>
      <c r="K123" s="95">
        <v>103</v>
      </c>
      <c r="L123" s="95">
        <v>0</v>
      </c>
      <c r="M123" s="95">
        <v>0</v>
      </c>
      <c r="N123" s="95">
        <v>0</v>
      </c>
      <c r="O123" s="95">
        <v>0</v>
      </c>
      <c r="P123" s="95">
        <v>0</v>
      </c>
      <c r="Q123" s="95">
        <v>0</v>
      </c>
      <c r="R123" s="95">
        <v>14</v>
      </c>
      <c r="S123" s="95">
        <v>33</v>
      </c>
      <c r="T123" s="95">
        <v>0</v>
      </c>
      <c r="U123" s="95">
        <v>0</v>
      </c>
      <c r="V123" s="95">
        <v>0</v>
      </c>
      <c r="W123" s="95">
        <v>0</v>
      </c>
      <c r="X123" s="95">
        <v>0</v>
      </c>
      <c r="Y123" s="95">
        <v>0</v>
      </c>
      <c r="Z123" s="95">
        <v>0</v>
      </c>
      <c r="AA123" s="95">
        <v>0</v>
      </c>
      <c r="AB123" s="95">
        <v>0</v>
      </c>
      <c r="AC123" s="95">
        <v>0</v>
      </c>
      <c r="AD123" s="95">
        <v>0</v>
      </c>
      <c r="AE123" s="95">
        <v>0</v>
      </c>
      <c r="AF123" s="95">
        <v>0</v>
      </c>
      <c r="AG123" s="95">
        <v>0</v>
      </c>
      <c r="AH123" s="95">
        <v>0</v>
      </c>
      <c r="AI123" s="95">
        <v>0</v>
      </c>
      <c r="AJ123" s="95">
        <v>0</v>
      </c>
      <c r="AK123" s="95">
        <v>0</v>
      </c>
      <c r="AL123" s="110">
        <f t="shared" si="6"/>
        <v>21</v>
      </c>
      <c r="AM123" s="110">
        <f t="shared" si="7"/>
        <v>243</v>
      </c>
    </row>
    <row r="124" spans="1:39" ht="23.25" thickBot="1">
      <c r="A124" s="81" t="s">
        <v>245</v>
      </c>
      <c r="B124" s="82" t="s">
        <v>94</v>
      </c>
      <c r="C124" s="82" t="s">
        <v>246</v>
      </c>
      <c r="D124" s="82" t="s">
        <v>247</v>
      </c>
      <c r="E124" s="80" t="s">
        <v>60</v>
      </c>
      <c r="F124" s="95">
        <v>1</v>
      </c>
      <c r="G124" s="95">
        <v>35</v>
      </c>
      <c r="H124" s="95">
        <v>0</v>
      </c>
      <c r="I124" s="95">
        <v>0</v>
      </c>
      <c r="J124" s="95">
        <v>0</v>
      </c>
      <c r="K124" s="95">
        <v>0</v>
      </c>
      <c r="L124" s="95">
        <v>0</v>
      </c>
      <c r="M124" s="95">
        <v>0</v>
      </c>
      <c r="N124" s="95">
        <v>0</v>
      </c>
      <c r="O124" s="95">
        <v>0</v>
      </c>
      <c r="P124" s="95">
        <v>0</v>
      </c>
      <c r="Q124" s="95">
        <v>0</v>
      </c>
      <c r="R124" s="95">
        <v>7</v>
      </c>
      <c r="S124" s="95">
        <v>20</v>
      </c>
      <c r="T124" s="95">
        <v>0</v>
      </c>
      <c r="U124" s="95">
        <v>0</v>
      </c>
      <c r="V124" s="95">
        <v>0</v>
      </c>
      <c r="W124" s="95">
        <v>0</v>
      </c>
      <c r="X124" s="95">
        <v>0</v>
      </c>
      <c r="Y124" s="95">
        <v>0</v>
      </c>
      <c r="Z124" s="95">
        <v>0</v>
      </c>
      <c r="AA124" s="95">
        <v>0</v>
      </c>
      <c r="AB124" s="95">
        <v>0</v>
      </c>
      <c r="AC124" s="95">
        <v>0</v>
      </c>
      <c r="AD124" s="95">
        <v>0</v>
      </c>
      <c r="AE124" s="95">
        <v>0</v>
      </c>
      <c r="AF124" s="95">
        <v>0</v>
      </c>
      <c r="AG124" s="95">
        <v>0</v>
      </c>
      <c r="AH124" s="95">
        <v>0</v>
      </c>
      <c r="AI124" s="95">
        <v>0</v>
      </c>
      <c r="AJ124" s="95">
        <v>0</v>
      </c>
      <c r="AK124" s="95">
        <v>0</v>
      </c>
      <c r="AL124" s="110">
        <f t="shared" si="6"/>
        <v>8</v>
      </c>
      <c r="AM124" s="110">
        <f t="shared" si="7"/>
        <v>55</v>
      </c>
    </row>
    <row r="125" spans="1:39" ht="34.5" thickBot="1">
      <c r="A125" s="81" t="s">
        <v>248</v>
      </c>
      <c r="B125" s="82" t="s">
        <v>94</v>
      </c>
      <c r="C125" s="82" t="s">
        <v>249</v>
      </c>
      <c r="D125" s="82" t="s">
        <v>250</v>
      </c>
      <c r="E125" s="80" t="s">
        <v>60</v>
      </c>
      <c r="F125" s="95">
        <v>4</v>
      </c>
      <c r="G125" s="95">
        <v>19</v>
      </c>
      <c r="H125" s="95">
        <v>0</v>
      </c>
      <c r="I125" s="95">
        <v>0</v>
      </c>
      <c r="J125" s="95">
        <v>0</v>
      </c>
      <c r="K125" s="95">
        <v>0</v>
      </c>
      <c r="L125" s="95">
        <v>0</v>
      </c>
      <c r="M125" s="95">
        <v>0</v>
      </c>
      <c r="N125" s="95">
        <v>0</v>
      </c>
      <c r="O125" s="95">
        <v>0</v>
      </c>
      <c r="P125" s="95">
        <v>0</v>
      </c>
      <c r="Q125" s="95">
        <v>0</v>
      </c>
      <c r="R125" s="95">
        <v>14</v>
      </c>
      <c r="S125" s="95">
        <v>146</v>
      </c>
      <c r="T125" s="95">
        <v>0</v>
      </c>
      <c r="U125" s="95">
        <v>0</v>
      </c>
      <c r="V125" s="95">
        <v>0</v>
      </c>
      <c r="W125" s="95">
        <v>0</v>
      </c>
      <c r="X125" s="95">
        <v>0</v>
      </c>
      <c r="Y125" s="95">
        <v>0</v>
      </c>
      <c r="Z125" s="95">
        <v>0</v>
      </c>
      <c r="AA125" s="95">
        <v>0</v>
      </c>
      <c r="AB125" s="95">
        <v>0</v>
      </c>
      <c r="AC125" s="95">
        <v>0</v>
      </c>
      <c r="AD125" s="95">
        <v>0</v>
      </c>
      <c r="AE125" s="95">
        <v>0</v>
      </c>
      <c r="AF125" s="95">
        <v>0</v>
      </c>
      <c r="AG125" s="95">
        <v>0</v>
      </c>
      <c r="AH125" s="95">
        <v>0</v>
      </c>
      <c r="AI125" s="95">
        <v>0</v>
      </c>
      <c r="AJ125" s="95">
        <v>4</v>
      </c>
      <c r="AK125" s="95">
        <v>118</v>
      </c>
      <c r="AL125" s="110">
        <f t="shared" si="6"/>
        <v>22</v>
      </c>
      <c r="AM125" s="110">
        <f t="shared" si="7"/>
        <v>283</v>
      </c>
    </row>
    <row r="126" spans="1:39" ht="23.25" thickBot="1">
      <c r="A126" s="81" t="s">
        <v>251</v>
      </c>
      <c r="B126" s="82" t="s">
        <v>97</v>
      </c>
      <c r="C126" s="82" t="s">
        <v>97</v>
      </c>
      <c r="D126" s="82" t="s">
        <v>252</v>
      </c>
      <c r="E126" s="80" t="s">
        <v>60</v>
      </c>
      <c r="F126" s="95">
        <v>2</v>
      </c>
      <c r="G126" s="95">
        <v>17</v>
      </c>
      <c r="H126" s="95">
        <v>0</v>
      </c>
      <c r="I126" s="95">
        <v>0</v>
      </c>
      <c r="J126" s="95">
        <v>0</v>
      </c>
      <c r="K126" s="95">
        <v>0</v>
      </c>
      <c r="L126" s="95">
        <v>1</v>
      </c>
      <c r="M126" s="95">
        <v>80</v>
      </c>
      <c r="N126" s="95">
        <v>0</v>
      </c>
      <c r="O126" s="95">
        <v>0</v>
      </c>
      <c r="P126" s="95">
        <v>0</v>
      </c>
      <c r="Q126" s="95">
        <v>0</v>
      </c>
      <c r="R126" s="95">
        <v>5</v>
      </c>
      <c r="S126" s="95">
        <v>7</v>
      </c>
      <c r="T126" s="95">
        <v>0</v>
      </c>
      <c r="U126" s="95">
        <v>0</v>
      </c>
      <c r="V126" s="95">
        <v>0</v>
      </c>
      <c r="W126" s="95">
        <v>0</v>
      </c>
      <c r="X126" s="95">
        <v>0</v>
      </c>
      <c r="Y126" s="95">
        <v>0</v>
      </c>
      <c r="Z126" s="95">
        <v>0</v>
      </c>
      <c r="AA126" s="95">
        <v>0</v>
      </c>
      <c r="AB126" s="95">
        <v>0</v>
      </c>
      <c r="AC126" s="95">
        <v>0</v>
      </c>
      <c r="AD126" s="95">
        <v>0</v>
      </c>
      <c r="AE126" s="95">
        <v>0</v>
      </c>
      <c r="AF126" s="95">
        <v>0</v>
      </c>
      <c r="AG126" s="95">
        <v>0</v>
      </c>
      <c r="AH126" s="95">
        <v>0</v>
      </c>
      <c r="AI126" s="95">
        <v>0</v>
      </c>
      <c r="AJ126" s="95">
        <v>0</v>
      </c>
      <c r="AK126" s="95">
        <v>0</v>
      </c>
      <c r="AL126" s="110">
        <f t="shared" si="6"/>
        <v>8</v>
      </c>
      <c r="AM126" s="110">
        <f t="shared" si="7"/>
        <v>104</v>
      </c>
    </row>
    <row r="127" spans="1:39" ht="23.25" thickBot="1">
      <c r="A127" s="81" t="s">
        <v>253</v>
      </c>
      <c r="B127" s="82" t="s">
        <v>119</v>
      </c>
      <c r="C127" s="82" t="s">
        <v>157</v>
      </c>
      <c r="D127" s="82" t="s">
        <v>157</v>
      </c>
      <c r="E127" s="80" t="s">
        <v>60</v>
      </c>
      <c r="F127" s="95">
        <v>4</v>
      </c>
      <c r="G127" s="95">
        <v>320</v>
      </c>
      <c r="H127" s="95">
        <v>0</v>
      </c>
      <c r="I127" s="95">
        <v>0</v>
      </c>
      <c r="J127" s="95">
        <v>0</v>
      </c>
      <c r="K127" s="95">
        <v>0</v>
      </c>
      <c r="L127" s="95">
        <v>1</v>
      </c>
      <c r="M127" s="95">
        <v>34</v>
      </c>
      <c r="N127" s="95">
        <v>0</v>
      </c>
      <c r="O127" s="95">
        <v>0</v>
      </c>
      <c r="P127" s="95">
        <v>0</v>
      </c>
      <c r="Q127" s="95">
        <v>0</v>
      </c>
      <c r="R127" s="95">
        <v>10</v>
      </c>
      <c r="S127" s="95">
        <v>53</v>
      </c>
      <c r="T127" s="95">
        <v>0</v>
      </c>
      <c r="U127" s="95">
        <v>0</v>
      </c>
      <c r="V127" s="95">
        <v>0</v>
      </c>
      <c r="W127" s="95">
        <v>0</v>
      </c>
      <c r="X127" s="95">
        <v>0</v>
      </c>
      <c r="Y127" s="95">
        <v>0</v>
      </c>
      <c r="Z127" s="95">
        <v>0</v>
      </c>
      <c r="AA127" s="95">
        <v>0</v>
      </c>
      <c r="AB127" s="95">
        <v>0</v>
      </c>
      <c r="AC127" s="95">
        <v>0</v>
      </c>
      <c r="AD127" s="95">
        <v>0</v>
      </c>
      <c r="AE127" s="95">
        <v>0</v>
      </c>
      <c r="AF127" s="95">
        <v>0</v>
      </c>
      <c r="AG127" s="95">
        <v>0</v>
      </c>
      <c r="AH127" s="95">
        <v>0</v>
      </c>
      <c r="AI127" s="95">
        <v>0</v>
      </c>
      <c r="AJ127" s="95">
        <v>0</v>
      </c>
      <c r="AK127" s="95">
        <v>0</v>
      </c>
      <c r="AL127" s="110">
        <f t="shared" si="6"/>
        <v>15</v>
      </c>
      <c r="AM127" s="110">
        <f t="shared" si="7"/>
        <v>407</v>
      </c>
    </row>
    <row r="128" spans="1:39" ht="34.5" thickBot="1">
      <c r="A128" s="81" t="s">
        <v>254</v>
      </c>
      <c r="B128" s="82" t="s">
        <v>119</v>
      </c>
      <c r="C128" s="82" t="s">
        <v>119</v>
      </c>
      <c r="D128" s="82" t="s">
        <v>255</v>
      </c>
      <c r="E128" s="80" t="s">
        <v>60</v>
      </c>
      <c r="F128" s="95">
        <v>6</v>
      </c>
      <c r="G128" s="95">
        <v>225</v>
      </c>
      <c r="H128" s="95">
        <v>0</v>
      </c>
      <c r="I128" s="95">
        <v>0</v>
      </c>
      <c r="J128" s="95">
        <v>1</v>
      </c>
      <c r="K128" s="95">
        <v>77</v>
      </c>
      <c r="L128" s="95">
        <v>1</v>
      </c>
      <c r="M128" s="95">
        <v>63</v>
      </c>
      <c r="N128" s="95">
        <v>0</v>
      </c>
      <c r="O128" s="95">
        <v>0</v>
      </c>
      <c r="P128" s="95">
        <v>0</v>
      </c>
      <c r="Q128" s="95">
        <v>0</v>
      </c>
      <c r="R128" s="95">
        <v>19</v>
      </c>
      <c r="S128" s="95">
        <v>88</v>
      </c>
      <c r="T128" s="95">
        <v>0</v>
      </c>
      <c r="U128" s="95">
        <v>0</v>
      </c>
      <c r="V128" s="95">
        <v>0</v>
      </c>
      <c r="W128" s="95">
        <v>0</v>
      </c>
      <c r="X128" s="95">
        <v>0</v>
      </c>
      <c r="Y128" s="95">
        <v>0</v>
      </c>
      <c r="Z128" s="95">
        <v>0</v>
      </c>
      <c r="AA128" s="95">
        <v>0</v>
      </c>
      <c r="AB128" s="95">
        <v>0</v>
      </c>
      <c r="AC128" s="95">
        <v>0</v>
      </c>
      <c r="AD128" s="95">
        <v>0</v>
      </c>
      <c r="AE128" s="95">
        <v>0</v>
      </c>
      <c r="AF128" s="95">
        <v>0</v>
      </c>
      <c r="AG128" s="95">
        <v>0</v>
      </c>
      <c r="AH128" s="95">
        <v>0</v>
      </c>
      <c r="AI128" s="95">
        <v>0</v>
      </c>
      <c r="AJ128" s="95">
        <v>9</v>
      </c>
      <c r="AK128" s="95">
        <v>140</v>
      </c>
      <c r="AL128" s="110">
        <f t="shared" si="6"/>
        <v>36</v>
      </c>
      <c r="AM128" s="110">
        <f t="shared" si="7"/>
        <v>593</v>
      </c>
    </row>
    <row r="129" spans="1:39" ht="23.25" thickBot="1">
      <c r="A129" s="81" t="s">
        <v>256</v>
      </c>
      <c r="B129" s="82" t="s">
        <v>155</v>
      </c>
      <c r="C129" s="82" t="s">
        <v>155</v>
      </c>
      <c r="D129" s="82" t="s">
        <v>257</v>
      </c>
      <c r="E129" s="80" t="s">
        <v>60</v>
      </c>
      <c r="F129" s="95">
        <v>5</v>
      </c>
      <c r="G129" s="95">
        <v>66</v>
      </c>
      <c r="H129" s="95">
        <v>0</v>
      </c>
      <c r="I129" s="95">
        <v>0</v>
      </c>
      <c r="J129" s="95">
        <v>0</v>
      </c>
      <c r="K129" s="95">
        <v>0</v>
      </c>
      <c r="L129" s="95">
        <v>1</v>
      </c>
      <c r="M129" s="95">
        <v>30</v>
      </c>
      <c r="N129" s="95">
        <v>0</v>
      </c>
      <c r="O129" s="95">
        <v>0</v>
      </c>
      <c r="P129" s="95">
        <v>0</v>
      </c>
      <c r="Q129" s="95">
        <v>0</v>
      </c>
      <c r="R129" s="95">
        <v>21</v>
      </c>
      <c r="S129" s="95">
        <v>154</v>
      </c>
      <c r="T129" s="95">
        <v>0</v>
      </c>
      <c r="U129" s="95">
        <v>0</v>
      </c>
      <c r="V129" s="95">
        <v>0</v>
      </c>
      <c r="W129" s="95">
        <v>0</v>
      </c>
      <c r="X129" s="95">
        <v>0</v>
      </c>
      <c r="Y129" s="95">
        <v>0</v>
      </c>
      <c r="Z129" s="95">
        <v>0</v>
      </c>
      <c r="AA129" s="95">
        <v>0</v>
      </c>
      <c r="AB129" s="95">
        <v>0</v>
      </c>
      <c r="AC129" s="95">
        <v>0</v>
      </c>
      <c r="AD129" s="95">
        <v>0</v>
      </c>
      <c r="AE129" s="95">
        <v>0</v>
      </c>
      <c r="AF129" s="95">
        <v>0</v>
      </c>
      <c r="AG129" s="95">
        <v>0</v>
      </c>
      <c r="AH129" s="95">
        <v>0</v>
      </c>
      <c r="AI129" s="95">
        <v>0</v>
      </c>
      <c r="AJ129" s="95">
        <v>0</v>
      </c>
      <c r="AK129" s="95">
        <v>0</v>
      </c>
      <c r="AL129" s="110">
        <f t="shared" si="6"/>
        <v>27</v>
      </c>
      <c r="AM129" s="110">
        <f t="shared" si="7"/>
        <v>250</v>
      </c>
    </row>
    <row r="130" spans="1:39" ht="34.5" thickBot="1">
      <c r="A130" s="81" t="s">
        <v>258</v>
      </c>
      <c r="B130" s="82" t="s">
        <v>119</v>
      </c>
      <c r="C130" s="82" t="s">
        <v>259</v>
      </c>
      <c r="D130" s="82" t="s">
        <v>260</v>
      </c>
      <c r="E130" s="80" t="s">
        <v>60</v>
      </c>
      <c r="F130" s="95">
        <v>8</v>
      </c>
      <c r="G130" s="95">
        <v>326</v>
      </c>
      <c r="H130" s="95">
        <v>0</v>
      </c>
      <c r="I130" s="95">
        <v>0</v>
      </c>
      <c r="J130" s="95">
        <v>0</v>
      </c>
      <c r="K130" s="95">
        <v>0</v>
      </c>
      <c r="L130" s="95">
        <v>0</v>
      </c>
      <c r="M130" s="95">
        <v>0</v>
      </c>
      <c r="N130" s="95">
        <v>0</v>
      </c>
      <c r="O130" s="95">
        <v>0</v>
      </c>
      <c r="P130" s="95">
        <v>0</v>
      </c>
      <c r="Q130" s="95">
        <v>0</v>
      </c>
      <c r="R130" s="95">
        <v>17</v>
      </c>
      <c r="S130" s="95">
        <v>619</v>
      </c>
      <c r="T130" s="95">
        <v>0</v>
      </c>
      <c r="U130" s="95">
        <v>0</v>
      </c>
      <c r="V130" s="95">
        <v>0</v>
      </c>
      <c r="W130" s="95">
        <v>0</v>
      </c>
      <c r="X130" s="95">
        <v>1</v>
      </c>
      <c r="Y130" s="95">
        <v>46</v>
      </c>
      <c r="Z130" s="95">
        <v>0</v>
      </c>
      <c r="AA130" s="95">
        <v>0</v>
      </c>
      <c r="AB130" s="95">
        <v>0</v>
      </c>
      <c r="AC130" s="95">
        <v>0</v>
      </c>
      <c r="AD130" s="95">
        <v>0</v>
      </c>
      <c r="AE130" s="95">
        <v>0</v>
      </c>
      <c r="AF130" s="95">
        <v>0</v>
      </c>
      <c r="AG130" s="95">
        <v>0</v>
      </c>
      <c r="AH130" s="95">
        <v>0</v>
      </c>
      <c r="AI130" s="95">
        <v>0</v>
      </c>
      <c r="AJ130" s="95">
        <v>18</v>
      </c>
      <c r="AK130" s="95">
        <v>595</v>
      </c>
      <c r="AL130" s="110">
        <f t="shared" si="6"/>
        <v>44</v>
      </c>
      <c r="AM130" s="110">
        <f t="shared" si="7"/>
        <v>1586</v>
      </c>
    </row>
    <row r="131" spans="1:39" ht="23.25" thickBot="1">
      <c r="A131" s="81" t="s">
        <v>261</v>
      </c>
      <c r="B131" s="82" t="s">
        <v>125</v>
      </c>
      <c r="C131" s="82" t="s">
        <v>125</v>
      </c>
      <c r="D131" s="82" t="s">
        <v>262</v>
      </c>
      <c r="E131" s="80" t="s">
        <v>60</v>
      </c>
      <c r="F131" s="95">
        <v>2</v>
      </c>
      <c r="G131" s="95">
        <v>36</v>
      </c>
      <c r="H131" s="95">
        <v>0</v>
      </c>
      <c r="I131" s="95">
        <v>0</v>
      </c>
      <c r="J131" s="95">
        <v>0</v>
      </c>
      <c r="K131" s="95">
        <v>0</v>
      </c>
      <c r="L131" s="95">
        <v>1</v>
      </c>
      <c r="M131" s="95">
        <v>45</v>
      </c>
      <c r="N131" s="95">
        <v>0</v>
      </c>
      <c r="O131" s="95">
        <v>0</v>
      </c>
      <c r="P131" s="95">
        <v>0</v>
      </c>
      <c r="Q131" s="95">
        <v>0</v>
      </c>
      <c r="R131" s="95">
        <v>5</v>
      </c>
      <c r="S131" s="95">
        <v>24</v>
      </c>
      <c r="T131" s="95">
        <v>0</v>
      </c>
      <c r="U131" s="95">
        <v>0</v>
      </c>
      <c r="V131" s="95">
        <v>0</v>
      </c>
      <c r="W131" s="95">
        <v>0</v>
      </c>
      <c r="X131" s="95">
        <v>0</v>
      </c>
      <c r="Y131" s="95">
        <v>0</v>
      </c>
      <c r="Z131" s="95">
        <v>0</v>
      </c>
      <c r="AA131" s="95">
        <v>0</v>
      </c>
      <c r="AB131" s="95">
        <v>0</v>
      </c>
      <c r="AC131" s="95">
        <v>0</v>
      </c>
      <c r="AD131" s="95">
        <v>0</v>
      </c>
      <c r="AE131" s="95">
        <v>0</v>
      </c>
      <c r="AF131" s="95">
        <v>0</v>
      </c>
      <c r="AG131" s="95">
        <v>0</v>
      </c>
      <c r="AH131" s="95">
        <v>0</v>
      </c>
      <c r="AI131" s="95">
        <v>0</v>
      </c>
      <c r="AJ131" s="95">
        <v>0</v>
      </c>
      <c r="AK131" s="95">
        <v>0</v>
      </c>
      <c r="AL131" s="110">
        <f t="shared" si="6"/>
        <v>8</v>
      </c>
      <c r="AM131" s="110">
        <f t="shared" si="7"/>
        <v>105</v>
      </c>
    </row>
    <row r="132" spans="1:39" ht="23.25" thickBot="1">
      <c r="A132" s="81" t="s">
        <v>263</v>
      </c>
      <c r="B132" s="82" t="s">
        <v>87</v>
      </c>
      <c r="C132" s="82" t="s">
        <v>87</v>
      </c>
      <c r="D132" s="82" t="s">
        <v>87</v>
      </c>
      <c r="E132" s="80" t="s">
        <v>60</v>
      </c>
      <c r="F132" s="95">
        <v>3</v>
      </c>
      <c r="G132" s="95">
        <v>33</v>
      </c>
      <c r="H132" s="95">
        <v>0</v>
      </c>
      <c r="I132" s="95">
        <v>0</v>
      </c>
      <c r="J132" s="95">
        <v>0</v>
      </c>
      <c r="K132" s="95">
        <v>0</v>
      </c>
      <c r="L132" s="95">
        <v>1</v>
      </c>
      <c r="M132" s="95">
        <v>33</v>
      </c>
      <c r="N132" s="95">
        <v>0</v>
      </c>
      <c r="O132" s="95">
        <v>0</v>
      </c>
      <c r="P132" s="95">
        <v>0</v>
      </c>
      <c r="Q132" s="95">
        <v>0</v>
      </c>
      <c r="R132" s="95">
        <v>6</v>
      </c>
      <c r="S132" s="95">
        <v>13</v>
      </c>
      <c r="T132" s="95">
        <v>0</v>
      </c>
      <c r="U132" s="95">
        <v>0</v>
      </c>
      <c r="V132" s="95">
        <v>0</v>
      </c>
      <c r="W132" s="95">
        <v>0</v>
      </c>
      <c r="X132" s="95">
        <v>0</v>
      </c>
      <c r="Y132" s="95">
        <v>0</v>
      </c>
      <c r="Z132" s="95">
        <v>0</v>
      </c>
      <c r="AA132" s="95">
        <v>0</v>
      </c>
      <c r="AB132" s="95">
        <v>0</v>
      </c>
      <c r="AC132" s="95">
        <v>0</v>
      </c>
      <c r="AD132" s="95">
        <v>0</v>
      </c>
      <c r="AE132" s="95">
        <v>0</v>
      </c>
      <c r="AF132" s="95">
        <v>0</v>
      </c>
      <c r="AG132" s="95">
        <v>0</v>
      </c>
      <c r="AH132" s="95">
        <v>0</v>
      </c>
      <c r="AI132" s="95">
        <v>0</v>
      </c>
      <c r="AJ132" s="95">
        <v>0</v>
      </c>
      <c r="AK132" s="95">
        <v>0</v>
      </c>
      <c r="AL132" s="110">
        <f t="shared" si="6"/>
        <v>10</v>
      </c>
      <c r="AM132" s="110">
        <f t="shared" si="7"/>
        <v>79</v>
      </c>
    </row>
    <row r="133" spans="1:39" ht="23.25" thickBot="1">
      <c r="A133" s="81" t="s">
        <v>264</v>
      </c>
      <c r="B133" s="82" t="s">
        <v>128</v>
      </c>
      <c r="C133" s="82" t="s">
        <v>129</v>
      </c>
      <c r="D133" s="82" t="s">
        <v>265</v>
      </c>
      <c r="E133" s="80" t="s">
        <v>60</v>
      </c>
      <c r="F133" s="95">
        <v>6</v>
      </c>
      <c r="G133" s="95">
        <v>129</v>
      </c>
      <c r="H133" s="95">
        <v>0</v>
      </c>
      <c r="I133" s="95">
        <v>0</v>
      </c>
      <c r="J133" s="95">
        <v>0</v>
      </c>
      <c r="K133" s="95">
        <v>0</v>
      </c>
      <c r="L133" s="95">
        <v>0</v>
      </c>
      <c r="M133" s="95">
        <v>0</v>
      </c>
      <c r="N133" s="95">
        <v>0</v>
      </c>
      <c r="O133" s="95">
        <v>0</v>
      </c>
      <c r="P133" s="95">
        <v>0</v>
      </c>
      <c r="Q133" s="95">
        <v>0</v>
      </c>
      <c r="R133" s="95">
        <v>12</v>
      </c>
      <c r="S133" s="95">
        <v>67</v>
      </c>
      <c r="T133" s="95">
        <v>0</v>
      </c>
      <c r="U133" s="95">
        <v>0</v>
      </c>
      <c r="V133" s="95">
        <v>0</v>
      </c>
      <c r="W133" s="95">
        <v>0</v>
      </c>
      <c r="X133" s="95">
        <v>0</v>
      </c>
      <c r="Y133" s="95">
        <v>0</v>
      </c>
      <c r="Z133" s="95">
        <v>0</v>
      </c>
      <c r="AA133" s="95">
        <v>0</v>
      </c>
      <c r="AB133" s="95">
        <v>0</v>
      </c>
      <c r="AC133" s="95">
        <v>0</v>
      </c>
      <c r="AD133" s="95">
        <v>0</v>
      </c>
      <c r="AE133" s="95">
        <v>0</v>
      </c>
      <c r="AF133" s="95">
        <v>0</v>
      </c>
      <c r="AG133" s="95">
        <v>0</v>
      </c>
      <c r="AH133" s="95">
        <v>0</v>
      </c>
      <c r="AI133" s="95">
        <v>0</v>
      </c>
      <c r="AJ133" s="95">
        <v>2</v>
      </c>
      <c r="AK133" s="95">
        <v>64</v>
      </c>
      <c r="AL133" s="110">
        <f t="shared" si="6"/>
        <v>20</v>
      </c>
      <c r="AM133" s="110">
        <f t="shared" si="7"/>
        <v>260</v>
      </c>
    </row>
    <row r="134" spans="1:39" ht="34.5" thickBot="1">
      <c r="A134" s="81" t="s">
        <v>266</v>
      </c>
      <c r="B134" s="82" t="s">
        <v>125</v>
      </c>
      <c r="C134" s="82" t="s">
        <v>267</v>
      </c>
      <c r="D134" s="82" t="s">
        <v>267</v>
      </c>
      <c r="E134" s="80" t="s">
        <v>60</v>
      </c>
      <c r="F134" s="95">
        <v>1</v>
      </c>
      <c r="G134" s="95">
        <v>39</v>
      </c>
      <c r="H134" s="95">
        <v>0</v>
      </c>
      <c r="I134" s="95">
        <v>0</v>
      </c>
      <c r="J134" s="95">
        <v>0</v>
      </c>
      <c r="K134" s="95">
        <v>0</v>
      </c>
      <c r="L134" s="95">
        <v>1</v>
      </c>
      <c r="M134" s="95">
        <v>45</v>
      </c>
      <c r="N134" s="95">
        <v>0</v>
      </c>
      <c r="O134" s="95">
        <v>0</v>
      </c>
      <c r="P134" s="95">
        <v>0</v>
      </c>
      <c r="Q134" s="95">
        <v>0</v>
      </c>
      <c r="R134" s="95">
        <v>4</v>
      </c>
      <c r="S134" s="95">
        <v>16</v>
      </c>
      <c r="T134" s="95">
        <v>0</v>
      </c>
      <c r="U134" s="95">
        <v>0</v>
      </c>
      <c r="V134" s="95">
        <v>0</v>
      </c>
      <c r="W134" s="95">
        <v>0</v>
      </c>
      <c r="X134" s="95">
        <v>0</v>
      </c>
      <c r="Y134" s="95">
        <v>0</v>
      </c>
      <c r="Z134" s="95">
        <v>0</v>
      </c>
      <c r="AA134" s="95">
        <v>0</v>
      </c>
      <c r="AB134" s="95">
        <v>0</v>
      </c>
      <c r="AC134" s="95">
        <v>0</v>
      </c>
      <c r="AD134" s="95">
        <v>0</v>
      </c>
      <c r="AE134" s="95">
        <v>0</v>
      </c>
      <c r="AF134" s="95">
        <v>0</v>
      </c>
      <c r="AG134" s="95">
        <v>0</v>
      </c>
      <c r="AH134" s="95">
        <v>0</v>
      </c>
      <c r="AI134" s="95">
        <v>0</v>
      </c>
      <c r="AJ134" s="95">
        <v>0</v>
      </c>
      <c r="AK134" s="95">
        <v>0</v>
      </c>
      <c r="AL134" s="110">
        <f t="shared" si="6"/>
        <v>6</v>
      </c>
      <c r="AM134" s="110">
        <f t="shared" si="7"/>
        <v>100</v>
      </c>
    </row>
    <row r="135" spans="1:39" ht="45.75" thickBot="1">
      <c r="A135" s="81" t="s">
        <v>268</v>
      </c>
      <c r="B135" s="82" t="s">
        <v>155</v>
      </c>
      <c r="C135" s="82" t="s">
        <v>269</v>
      </c>
      <c r="D135" s="82" t="s">
        <v>270</v>
      </c>
      <c r="E135" s="80" t="s">
        <v>60</v>
      </c>
      <c r="F135" s="95">
        <v>1</v>
      </c>
      <c r="G135" s="95">
        <v>34</v>
      </c>
      <c r="H135" s="95">
        <v>0</v>
      </c>
      <c r="I135" s="95">
        <v>0</v>
      </c>
      <c r="J135" s="95">
        <v>0</v>
      </c>
      <c r="K135" s="95">
        <v>0</v>
      </c>
      <c r="L135" s="95">
        <v>0</v>
      </c>
      <c r="M135" s="95">
        <v>0</v>
      </c>
      <c r="N135" s="95">
        <v>0</v>
      </c>
      <c r="O135" s="95">
        <v>0</v>
      </c>
      <c r="P135" s="95">
        <v>0</v>
      </c>
      <c r="Q135" s="95">
        <v>0</v>
      </c>
      <c r="R135" s="95">
        <v>2</v>
      </c>
      <c r="S135" s="95">
        <v>2</v>
      </c>
      <c r="T135" s="95">
        <v>0</v>
      </c>
      <c r="U135" s="95">
        <v>0</v>
      </c>
      <c r="V135" s="95">
        <v>0</v>
      </c>
      <c r="W135" s="95">
        <v>0</v>
      </c>
      <c r="X135" s="95">
        <v>0</v>
      </c>
      <c r="Y135" s="95">
        <v>0</v>
      </c>
      <c r="Z135" s="95">
        <v>0</v>
      </c>
      <c r="AA135" s="95">
        <v>0</v>
      </c>
      <c r="AB135" s="95">
        <v>0</v>
      </c>
      <c r="AC135" s="95">
        <v>0</v>
      </c>
      <c r="AD135" s="95">
        <v>0</v>
      </c>
      <c r="AE135" s="95">
        <v>0</v>
      </c>
      <c r="AF135" s="95">
        <v>0</v>
      </c>
      <c r="AG135" s="95">
        <v>0</v>
      </c>
      <c r="AH135" s="95">
        <v>0</v>
      </c>
      <c r="AI135" s="95">
        <v>0</v>
      </c>
      <c r="AJ135" s="95">
        <v>0</v>
      </c>
      <c r="AK135" s="95">
        <v>0</v>
      </c>
      <c r="AL135" s="110">
        <f t="shared" si="6"/>
        <v>3</v>
      </c>
      <c r="AM135" s="110">
        <f t="shared" si="7"/>
        <v>36</v>
      </c>
    </row>
    <row r="136" spans="1:39" ht="34.5" thickBot="1">
      <c r="A136" s="81" t="s">
        <v>271</v>
      </c>
      <c r="B136" s="82" t="s">
        <v>155</v>
      </c>
      <c r="C136" s="82" t="s">
        <v>269</v>
      </c>
      <c r="D136" s="82" t="s">
        <v>272</v>
      </c>
      <c r="E136" s="80" t="s">
        <v>60</v>
      </c>
      <c r="F136" s="95">
        <v>3</v>
      </c>
      <c r="G136" s="95">
        <v>77</v>
      </c>
      <c r="H136" s="95">
        <v>0</v>
      </c>
      <c r="I136" s="95">
        <v>0</v>
      </c>
      <c r="J136" s="95">
        <v>0</v>
      </c>
      <c r="K136" s="95">
        <v>0</v>
      </c>
      <c r="L136" s="95">
        <v>0</v>
      </c>
      <c r="M136" s="95">
        <v>0</v>
      </c>
      <c r="N136" s="95">
        <v>0</v>
      </c>
      <c r="O136" s="95">
        <v>0</v>
      </c>
      <c r="P136" s="95">
        <v>0</v>
      </c>
      <c r="Q136" s="95">
        <v>0</v>
      </c>
      <c r="R136" s="95">
        <v>13</v>
      </c>
      <c r="S136" s="95">
        <v>89</v>
      </c>
      <c r="T136" s="95">
        <v>0</v>
      </c>
      <c r="U136" s="95">
        <v>0</v>
      </c>
      <c r="V136" s="95">
        <v>0</v>
      </c>
      <c r="W136" s="95">
        <v>0</v>
      </c>
      <c r="X136" s="95">
        <v>0</v>
      </c>
      <c r="Y136" s="95">
        <v>0</v>
      </c>
      <c r="Z136" s="95">
        <v>0</v>
      </c>
      <c r="AA136" s="95">
        <v>0</v>
      </c>
      <c r="AB136" s="95">
        <v>0</v>
      </c>
      <c r="AC136" s="95">
        <v>0</v>
      </c>
      <c r="AD136" s="95">
        <v>0</v>
      </c>
      <c r="AE136" s="95">
        <v>0</v>
      </c>
      <c r="AF136" s="95">
        <v>0</v>
      </c>
      <c r="AG136" s="95">
        <v>0</v>
      </c>
      <c r="AH136" s="95">
        <v>0</v>
      </c>
      <c r="AI136" s="95">
        <v>0</v>
      </c>
      <c r="AJ136" s="95">
        <v>3</v>
      </c>
      <c r="AK136" s="95">
        <v>46</v>
      </c>
      <c r="AL136" s="110">
        <f t="shared" si="6"/>
        <v>19</v>
      </c>
      <c r="AM136" s="110">
        <f t="shared" si="7"/>
        <v>212</v>
      </c>
    </row>
    <row r="137" spans="1:39" ht="23.25" thickBot="1">
      <c r="A137" s="81" t="s">
        <v>273</v>
      </c>
      <c r="B137" s="82" t="s">
        <v>128</v>
      </c>
      <c r="C137" s="82" t="s">
        <v>128</v>
      </c>
      <c r="D137" s="82" t="s">
        <v>128</v>
      </c>
      <c r="E137" s="80" t="s">
        <v>60</v>
      </c>
      <c r="F137" s="95">
        <v>1</v>
      </c>
      <c r="G137" s="95">
        <v>25</v>
      </c>
      <c r="H137" s="95">
        <v>0</v>
      </c>
      <c r="I137" s="95">
        <v>0</v>
      </c>
      <c r="J137" s="95">
        <v>1</v>
      </c>
      <c r="K137" s="95">
        <v>8</v>
      </c>
      <c r="L137" s="95">
        <v>0</v>
      </c>
      <c r="M137" s="95">
        <v>0</v>
      </c>
      <c r="N137" s="95">
        <v>0</v>
      </c>
      <c r="O137" s="95">
        <v>0</v>
      </c>
      <c r="P137" s="95">
        <v>0</v>
      </c>
      <c r="Q137" s="95">
        <v>0</v>
      </c>
      <c r="R137" s="95">
        <v>10</v>
      </c>
      <c r="S137" s="95">
        <v>50</v>
      </c>
      <c r="T137" s="95">
        <v>0</v>
      </c>
      <c r="U137" s="95">
        <v>0</v>
      </c>
      <c r="V137" s="95">
        <v>0</v>
      </c>
      <c r="W137" s="95">
        <v>0</v>
      </c>
      <c r="X137" s="95">
        <v>0</v>
      </c>
      <c r="Y137" s="95">
        <v>0</v>
      </c>
      <c r="Z137" s="95">
        <v>0</v>
      </c>
      <c r="AA137" s="95">
        <v>0</v>
      </c>
      <c r="AB137" s="95">
        <v>0</v>
      </c>
      <c r="AC137" s="95">
        <v>0</v>
      </c>
      <c r="AD137" s="95">
        <v>0</v>
      </c>
      <c r="AE137" s="95">
        <v>0</v>
      </c>
      <c r="AF137" s="95">
        <v>0</v>
      </c>
      <c r="AG137" s="95">
        <v>0</v>
      </c>
      <c r="AH137" s="95">
        <v>0</v>
      </c>
      <c r="AI137" s="95">
        <v>0</v>
      </c>
      <c r="AJ137" s="95">
        <v>0</v>
      </c>
      <c r="AK137" s="95">
        <v>0</v>
      </c>
      <c r="AL137" s="110">
        <f t="shared" si="6"/>
        <v>12</v>
      </c>
      <c r="AM137" s="110">
        <f t="shared" si="7"/>
        <v>83</v>
      </c>
    </row>
    <row r="138" spans="1:39" ht="23.25" thickBot="1">
      <c r="A138" s="81" t="s">
        <v>274</v>
      </c>
      <c r="B138" s="82" t="s">
        <v>128</v>
      </c>
      <c r="C138" s="82" t="s">
        <v>128</v>
      </c>
      <c r="D138" s="82" t="s">
        <v>275</v>
      </c>
      <c r="E138" s="80" t="s">
        <v>60</v>
      </c>
      <c r="F138" s="95">
        <v>3</v>
      </c>
      <c r="G138" s="95">
        <v>29</v>
      </c>
      <c r="H138" s="95">
        <v>0</v>
      </c>
      <c r="I138" s="95">
        <v>0</v>
      </c>
      <c r="J138" s="95">
        <v>0</v>
      </c>
      <c r="K138" s="95">
        <v>0</v>
      </c>
      <c r="L138" s="95">
        <v>0</v>
      </c>
      <c r="M138" s="95">
        <v>0</v>
      </c>
      <c r="N138" s="95">
        <v>0</v>
      </c>
      <c r="O138" s="95">
        <v>0</v>
      </c>
      <c r="P138" s="95">
        <v>0</v>
      </c>
      <c r="Q138" s="95">
        <v>0</v>
      </c>
      <c r="R138" s="95">
        <v>9</v>
      </c>
      <c r="S138" s="95">
        <v>13</v>
      </c>
      <c r="T138" s="95">
        <v>0</v>
      </c>
      <c r="U138" s="95">
        <v>0</v>
      </c>
      <c r="V138" s="95">
        <v>0</v>
      </c>
      <c r="W138" s="95">
        <v>0</v>
      </c>
      <c r="X138" s="95">
        <v>0</v>
      </c>
      <c r="Y138" s="95">
        <v>0</v>
      </c>
      <c r="Z138" s="95">
        <v>0</v>
      </c>
      <c r="AA138" s="95">
        <v>0</v>
      </c>
      <c r="AB138" s="95">
        <v>0</v>
      </c>
      <c r="AC138" s="95">
        <v>0</v>
      </c>
      <c r="AD138" s="95">
        <v>0</v>
      </c>
      <c r="AE138" s="95">
        <v>0</v>
      </c>
      <c r="AF138" s="95">
        <v>0</v>
      </c>
      <c r="AG138" s="95">
        <v>0</v>
      </c>
      <c r="AH138" s="95">
        <v>0</v>
      </c>
      <c r="AI138" s="95">
        <v>0</v>
      </c>
      <c r="AJ138" s="95">
        <v>0</v>
      </c>
      <c r="AK138" s="95">
        <v>0</v>
      </c>
      <c r="AL138" s="110">
        <f t="shared" si="6"/>
        <v>12</v>
      </c>
      <c r="AM138" s="110">
        <f t="shared" si="7"/>
        <v>42</v>
      </c>
    </row>
    <row r="139" spans="1:39" ht="23.25" thickBot="1">
      <c r="A139" s="81" t="s">
        <v>276</v>
      </c>
      <c r="B139" s="82" t="s">
        <v>155</v>
      </c>
      <c r="C139" s="82" t="s">
        <v>155</v>
      </c>
      <c r="D139" s="82" t="s">
        <v>155</v>
      </c>
      <c r="E139" s="80" t="s">
        <v>60</v>
      </c>
      <c r="F139" s="95">
        <v>3</v>
      </c>
      <c r="G139" s="95">
        <v>68</v>
      </c>
      <c r="H139" s="95">
        <v>0</v>
      </c>
      <c r="I139" s="95">
        <v>0</v>
      </c>
      <c r="J139" s="95">
        <v>1</v>
      </c>
      <c r="K139" s="95">
        <v>332</v>
      </c>
      <c r="L139" s="95">
        <v>1</v>
      </c>
      <c r="M139" s="95">
        <v>47</v>
      </c>
      <c r="N139" s="95">
        <v>0</v>
      </c>
      <c r="O139" s="95">
        <v>0</v>
      </c>
      <c r="P139" s="95">
        <v>0</v>
      </c>
      <c r="Q139" s="95">
        <v>0</v>
      </c>
      <c r="R139" s="95">
        <v>5</v>
      </c>
      <c r="S139" s="95">
        <v>8</v>
      </c>
      <c r="T139" s="95">
        <v>0</v>
      </c>
      <c r="U139" s="95">
        <v>0</v>
      </c>
      <c r="V139" s="95">
        <v>0</v>
      </c>
      <c r="W139" s="95">
        <v>0</v>
      </c>
      <c r="X139" s="95">
        <v>0</v>
      </c>
      <c r="Y139" s="95">
        <v>0</v>
      </c>
      <c r="Z139" s="95">
        <v>0</v>
      </c>
      <c r="AA139" s="95">
        <v>0</v>
      </c>
      <c r="AB139" s="95">
        <v>0</v>
      </c>
      <c r="AC139" s="95">
        <v>0</v>
      </c>
      <c r="AD139" s="95">
        <v>0</v>
      </c>
      <c r="AE139" s="95">
        <v>0</v>
      </c>
      <c r="AF139" s="95">
        <v>0</v>
      </c>
      <c r="AG139" s="95">
        <v>0</v>
      </c>
      <c r="AH139" s="95">
        <v>0</v>
      </c>
      <c r="AI139" s="95">
        <v>0</v>
      </c>
      <c r="AJ139" s="95">
        <v>0</v>
      </c>
      <c r="AK139" s="95">
        <v>0</v>
      </c>
      <c r="AL139" s="110">
        <f t="shared" si="6"/>
        <v>10</v>
      </c>
      <c r="AM139" s="110">
        <f t="shared" si="7"/>
        <v>455</v>
      </c>
    </row>
    <row r="140" spans="1:39" ht="23.25" thickBot="1">
      <c r="A140" s="81" t="s">
        <v>277</v>
      </c>
      <c r="B140" s="82" t="s">
        <v>119</v>
      </c>
      <c r="C140" s="82" t="s">
        <v>157</v>
      </c>
      <c r="D140" s="82" t="s">
        <v>278</v>
      </c>
      <c r="E140" s="80" t="s">
        <v>60</v>
      </c>
      <c r="F140" s="95">
        <v>2</v>
      </c>
      <c r="G140" s="95">
        <v>144</v>
      </c>
      <c r="H140" s="95">
        <v>0</v>
      </c>
      <c r="I140" s="95">
        <v>0</v>
      </c>
      <c r="J140" s="95">
        <v>0</v>
      </c>
      <c r="K140" s="95">
        <v>0</v>
      </c>
      <c r="L140" s="95">
        <v>0</v>
      </c>
      <c r="M140" s="95">
        <v>0</v>
      </c>
      <c r="N140" s="95">
        <v>0</v>
      </c>
      <c r="O140" s="95">
        <v>0</v>
      </c>
      <c r="P140" s="95">
        <v>0</v>
      </c>
      <c r="Q140" s="95">
        <v>0</v>
      </c>
      <c r="R140" s="95">
        <v>2</v>
      </c>
      <c r="S140" s="95">
        <v>6</v>
      </c>
      <c r="T140" s="95">
        <v>0</v>
      </c>
      <c r="U140" s="95">
        <v>0</v>
      </c>
      <c r="V140" s="95">
        <v>0</v>
      </c>
      <c r="W140" s="95">
        <v>0</v>
      </c>
      <c r="X140" s="95">
        <v>0</v>
      </c>
      <c r="Y140" s="95">
        <v>0</v>
      </c>
      <c r="Z140" s="95">
        <v>0</v>
      </c>
      <c r="AA140" s="95">
        <v>0</v>
      </c>
      <c r="AB140" s="95">
        <v>0</v>
      </c>
      <c r="AC140" s="95">
        <v>0</v>
      </c>
      <c r="AD140" s="95">
        <v>0</v>
      </c>
      <c r="AE140" s="95">
        <v>0</v>
      </c>
      <c r="AF140" s="95">
        <v>0</v>
      </c>
      <c r="AG140" s="95">
        <v>0</v>
      </c>
      <c r="AH140" s="95">
        <v>0</v>
      </c>
      <c r="AI140" s="95">
        <v>0</v>
      </c>
      <c r="AJ140" s="95">
        <v>0</v>
      </c>
      <c r="AK140" s="95">
        <v>0</v>
      </c>
      <c r="AL140" s="110">
        <f t="shared" si="6"/>
        <v>4</v>
      </c>
      <c r="AM140" s="110">
        <f t="shared" si="7"/>
        <v>150</v>
      </c>
    </row>
    <row r="141" spans="1:39" ht="23.25" thickBot="1">
      <c r="A141" s="81" t="s">
        <v>279</v>
      </c>
      <c r="B141" s="82" t="s">
        <v>125</v>
      </c>
      <c r="C141" s="82" t="s">
        <v>280</v>
      </c>
      <c r="D141" s="82" t="s">
        <v>280</v>
      </c>
      <c r="E141" s="80" t="s">
        <v>60</v>
      </c>
      <c r="F141" s="95">
        <v>5</v>
      </c>
      <c r="G141" s="95">
        <v>132</v>
      </c>
      <c r="H141" s="95">
        <v>0</v>
      </c>
      <c r="I141" s="95">
        <v>0</v>
      </c>
      <c r="J141" s="95">
        <v>0</v>
      </c>
      <c r="K141" s="95">
        <v>0</v>
      </c>
      <c r="L141" s="95">
        <v>1</v>
      </c>
      <c r="M141" s="95">
        <v>72</v>
      </c>
      <c r="N141" s="95">
        <v>0</v>
      </c>
      <c r="O141" s="95">
        <v>0</v>
      </c>
      <c r="P141" s="95">
        <v>0</v>
      </c>
      <c r="Q141" s="95">
        <v>0</v>
      </c>
      <c r="R141" s="95">
        <v>9</v>
      </c>
      <c r="S141" s="95">
        <v>68</v>
      </c>
      <c r="T141" s="95">
        <v>0</v>
      </c>
      <c r="U141" s="95">
        <v>0</v>
      </c>
      <c r="V141" s="95">
        <v>0</v>
      </c>
      <c r="W141" s="95">
        <v>0</v>
      </c>
      <c r="X141" s="95">
        <v>0</v>
      </c>
      <c r="Y141" s="95">
        <v>0</v>
      </c>
      <c r="Z141" s="95">
        <v>0</v>
      </c>
      <c r="AA141" s="95">
        <v>0</v>
      </c>
      <c r="AB141" s="95">
        <v>0</v>
      </c>
      <c r="AC141" s="95">
        <v>0</v>
      </c>
      <c r="AD141" s="95">
        <v>0</v>
      </c>
      <c r="AE141" s="95">
        <v>0</v>
      </c>
      <c r="AF141" s="95">
        <v>0</v>
      </c>
      <c r="AG141" s="95">
        <v>0</v>
      </c>
      <c r="AH141" s="95">
        <v>0</v>
      </c>
      <c r="AI141" s="95">
        <v>0</v>
      </c>
      <c r="AJ141" s="95">
        <v>1</v>
      </c>
      <c r="AK141" s="95">
        <v>26</v>
      </c>
      <c r="AL141" s="110">
        <f t="shared" si="6"/>
        <v>16</v>
      </c>
      <c r="AM141" s="110">
        <f t="shared" si="7"/>
        <v>298</v>
      </c>
    </row>
    <row r="142" spans="1:39" ht="34.5" thickBot="1">
      <c r="A142" s="81" t="s">
        <v>281</v>
      </c>
      <c r="B142" s="82" t="s">
        <v>135</v>
      </c>
      <c r="C142" s="82" t="s">
        <v>135</v>
      </c>
      <c r="D142" s="82" t="s">
        <v>135</v>
      </c>
      <c r="E142" s="80" t="s">
        <v>60</v>
      </c>
      <c r="F142" s="95">
        <v>1</v>
      </c>
      <c r="G142" s="95">
        <v>17</v>
      </c>
      <c r="H142" s="95">
        <v>0</v>
      </c>
      <c r="I142" s="95">
        <v>0</v>
      </c>
      <c r="J142" s="95">
        <v>0</v>
      </c>
      <c r="K142" s="95">
        <v>0</v>
      </c>
      <c r="L142" s="95">
        <v>0</v>
      </c>
      <c r="M142" s="95">
        <v>0</v>
      </c>
      <c r="N142" s="95">
        <v>0</v>
      </c>
      <c r="O142" s="95">
        <v>0</v>
      </c>
      <c r="P142" s="95">
        <v>0</v>
      </c>
      <c r="Q142" s="95">
        <v>0</v>
      </c>
      <c r="R142" s="95">
        <v>9</v>
      </c>
      <c r="S142" s="95">
        <v>41</v>
      </c>
      <c r="T142" s="95">
        <v>0</v>
      </c>
      <c r="U142" s="95">
        <v>0</v>
      </c>
      <c r="V142" s="95">
        <v>0</v>
      </c>
      <c r="W142" s="95">
        <v>0</v>
      </c>
      <c r="X142" s="95">
        <v>0</v>
      </c>
      <c r="Y142" s="95">
        <v>0</v>
      </c>
      <c r="Z142" s="95">
        <v>0</v>
      </c>
      <c r="AA142" s="95">
        <v>0</v>
      </c>
      <c r="AB142" s="95">
        <v>0</v>
      </c>
      <c r="AC142" s="95">
        <v>0</v>
      </c>
      <c r="AD142" s="95">
        <v>0</v>
      </c>
      <c r="AE142" s="95">
        <v>0</v>
      </c>
      <c r="AF142" s="95">
        <v>0</v>
      </c>
      <c r="AG142" s="95">
        <v>0</v>
      </c>
      <c r="AH142" s="95">
        <v>0</v>
      </c>
      <c r="AI142" s="95">
        <v>0</v>
      </c>
      <c r="AJ142" s="95">
        <v>0</v>
      </c>
      <c r="AK142" s="95">
        <v>0</v>
      </c>
      <c r="AL142" s="110">
        <f t="shared" si="6"/>
        <v>10</v>
      </c>
      <c r="AM142" s="110">
        <f t="shared" si="7"/>
        <v>58</v>
      </c>
    </row>
    <row r="143" spans="1:39" ht="34.5" thickBot="1">
      <c r="A143" s="81" t="s">
        <v>282</v>
      </c>
      <c r="B143" s="82" t="s">
        <v>155</v>
      </c>
      <c r="C143" s="82" t="s">
        <v>155</v>
      </c>
      <c r="D143" s="82" t="s">
        <v>283</v>
      </c>
      <c r="E143" s="80" t="s">
        <v>60</v>
      </c>
      <c r="F143" s="95">
        <v>1</v>
      </c>
      <c r="G143" s="95">
        <v>7</v>
      </c>
      <c r="H143" s="95">
        <v>0</v>
      </c>
      <c r="I143" s="95">
        <v>0</v>
      </c>
      <c r="J143" s="95">
        <v>0</v>
      </c>
      <c r="K143" s="95">
        <v>0</v>
      </c>
      <c r="L143" s="95">
        <v>0</v>
      </c>
      <c r="M143" s="95">
        <v>0</v>
      </c>
      <c r="N143" s="95">
        <v>0</v>
      </c>
      <c r="O143" s="95">
        <v>0</v>
      </c>
      <c r="P143" s="95">
        <v>0</v>
      </c>
      <c r="Q143" s="95">
        <v>0</v>
      </c>
      <c r="R143" s="95">
        <v>7</v>
      </c>
      <c r="S143" s="95">
        <v>17</v>
      </c>
      <c r="T143" s="95">
        <v>0</v>
      </c>
      <c r="U143" s="95">
        <v>0</v>
      </c>
      <c r="V143" s="95">
        <v>0</v>
      </c>
      <c r="W143" s="95">
        <v>0</v>
      </c>
      <c r="X143" s="95">
        <v>0</v>
      </c>
      <c r="Y143" s="95">
        <v>0</v>
      </c>
      <c r="Z143" s="95">
        <v>0</v>
      </c>
      <c r="AA143" s="95">
        <v>0</v>
      </c>
      <c r="AB143" s="95">
        <v>0</v>
      </c>
      <c r="AC143" s="95">
        <v>0</v>
      </c>
      <c r="AD143" s="95">
        <v>0</v>
      </c>
      <c r="AE143" s="95">
        <v>0</v>
      </c>
      <c r="AF143" s="95">
        <v>0</v>
      </c>
      <c r="AG143" s="95">
        <v>0</v>
      </c>
      <c r="AH143" s="95">
        <v>0</v>
      </c>
      <c r="AI143" s="95">
        <v>0</v>
      </c>
      <c r="AJ143" s="95">
        <v>0</v>
      </c>
      <c r="AK143" s="95">
        <v>0</v>
      </c>
      <c r="AL143" s="110">
        <f t="shared" si="6"/>
        <v>8</v>
      </c>
      <c r="AM143" s="110">
        <f t="shared" si="7"/>
        <v>24</v>
      </c>
    </row>
    <row r="144" spans="1:39" ht="34.5" thickBot="1">
      <c r="A144" s="81" t="s">
        <v>284</v>
      </c>
      <c r="B144" s="82" t="s">
        <v>87</v>
      </c>
      <c r="C144" s="82" t="s">
        <v>87</v>
      </c>
      <c r="D144" s="82" t="s">
        <v>285</v>
      </c>
      <c r="E144" s="80" t="s">
        <v>60</v>
      </c>
      <c r="F144" s="95">
        <v>6</v>
      </c>
      <c r="G144" s="95">
        <v>97</v>
      </c>
      <c r="H144" s="95">
        <v>0</v>
      </c>
      <c r="I144" s="95">
        <v>0</v>
      </c>
      <c r="J144" s="95">
        <v>0</v>
      </c>
      <c r="K144" s="95">
        <v>0</v>
      </c>
      <c r="L144" s="95">
        <v>1</v>
      </c>
      <c r="M144" s="95">
        <v>23</v>
      </c>
      <c r="N144" s="95">
        <v>0</v>
      </c>
      <c r="O144" s="95">
        <v>0</v>
      </c>
      <c r="P144" s="95">
        <v>0</v>
      </c>
      <c r="Q144" s="95">
        <v>0</v>
      </c>
      <c r="R144" s="95">
        <v>12</v>
      </c>
      <c r="S144" s="95">
        <v>30</v>
      </c>
      <c r="T144" s="95">
        <v>0</v>
      </c>
      <c r="U144" s="95">
        <v>0</v>
      </c>
      <c r="V144" s="95">
        <v>0</v>
      </c>
      <c r="W144" s="95">
        <v>0</v>
      </c>
      <c r="X144" s="95">
        <v>0</v>
      </c>
      <c r="Y144" s="95">
        <v>0</v>
      </c>
      <c r="Z144" s="95">
        <v>0</v>
      </c>
      <c r="AA144" s="95">
        <v>0</v>
      </c>
      <c r="AB144" s="95">
        <v>0</v>
      </c>
      <c r="AC144" s="95">
        <v>0</v>
      </c>
      <c r="AD144" s="95">
        <v>0</v>
      </c>
      <c r="AE144" s="95">
        <v>0</v>
      </c>
      <c r="AF144" s="95">
        <v>0</v>
      </c>
      <c r="AG144" s="95">
        <v>0</v>
      </c>
      <c r="AH144" s="95">
        <v>0</v>
      </c>
      <c r="AI144" s="95">
        <v>0</v>
      </c>
      <c r="AJ144" s="95">
        <v>1</v>
      </c>
      <c r="AK144" s="95">
        <v>16</v>
      </c>
      <c r="AL144" s="110">
        <f t="shared" si="6"/>
        <v>20</v>
      </c>
      <c r="AM144" s="110">
        <f t="shared" si="7"/>
        <v>166</v>
      </c>
    </row>
    <row r="145" spans="1:39" ht="15.75" thickBot="1">
      <c r="A145" s="85" t="s">
        <v>43</v>
      </c>
      <c r="B145" s="86"/>
      <c r="C145" s="86"/>
      <c r="D145" s="86"/>
      <c r="E145" s="80"/>
      <c r="F145" s="97">
        <v>79</v>
      </c>
      <c r="G145" s="97">
        <v>2240</v>
      </c>
      <c r="H145" s="97">
        <v>0</v>
      </c>
      <c r="I145" s="97">
        <v>0</v>
      </c>
      <c r="J145" s="97">
        <v>4</v>
      </c>
      <c r="K145" s="97">
        <v>520</v>
      </c>
      <c r="L145" s="97">
        <v>10</v>
      </c>
      <c r="M145" s="97">
        <v>472</v>
      </c>
      <c r="N145" s="97">
        <v>0</v>
      </c>
      <c r="O145" s="97">
        <v>0</v>
      </c>
      <c r="P145" s="97">
        <v>0</v>
      </c>
      <c r="Q145" s="97">
        <v>0</v>
      </c>
      <c r="R145" s="97">
        <v>223</v>
      </c>
      <c r="S145" s="97">
        <v>1605</v>
      </c>
      <c r="T145" s="97">
        <v>0</v>
      </c>
      <c r="U145" s="97">
        <v>0</v>
      </c>
      <c r="V145" s="97">
        <v>0</v>
      </c>
      <c r="W145" s="97">
        <v>0</v>
      </c>
      <c r="X145" s="97">
        <v>1</v>
      </c>
      <c r="Y145" s="97">
        <v>46</v>
      </c>
      <c r="Z145" s="97">
        <v>0</v>
      </c>
      <c r="AA145" s="97">
        <v>0</v>
      </c>
      <c r="AB145" s="97">
        <v>0</v>
      </c>
      <c r="AC145" s="97">
        <v>0</v>
      </c>
      <c r="AD145" s="97">
        <v>0</v>
      </c>
      <c r="AE145" s="97">
        <v>0</v>
      </c>
      <c r="AF145" s="97">
        <v>0</v>
      </c>
      <c r="AG145" s="97">
        <v>0</v>
      </c>
      <c r="AH145" s="97">
        <v>0</v>
      </c>
      <c r="AI145" s="97">
        <v>0</v>
      </c>
      <c r="AJ145" s="97">
        <v>38</v>
      </c>
      <c r="AK145" s="97">
        <v>1005</v>
      </c>
      <c r="AL145" s="110">
        <f t="shared" si="6"/>
        <v>355</v>
      </c>
      <c r="AM145" s="110">
        <f t="shared" si="7"/>
        <v>5888</v>
      </c>
    </row>
    <row r="146" spans="1:39" ht="15.75" thickBot="1">
      <c r="A146" s="81" t="s">
        <v>286</v>
      </c>
      <c r="B146" s="82" t="s">
        <v>93</v>
      </c>
      <c r="C146" s="82" t="s">
        <v>93</v>
      </c>
      <c r="D146" s="82" t="s">
        <v>93</v>
      </c>
      <c r="E146" s="80" t="s">
        <v>63</v>
      </c>
      <c r="F146" s="95">
        <v>6</v>
      </c>
      <c r="G146" s="95">
        <v>98</v>
      </c>
      <c r="H146" s="95">
        <v>0</v>
      </c>
      <c r="I146" s="95">
        <v>0</v>
      </c>
      <c r="J146" s="95">
        <v>1</v>
      </c>
      <c r="K146" s="95">
        <v>235</v>
      </c>
      <c r="L146" s="95">
        <v>0</v>
      </c>
      <c r="M146" s="95">
        <v>0</v>
      </c>
      <c r="N146" s="95">
        <v>0</v>
      </c>
      <c r="O146" s="95">
        <v>0</v>
      </c>
      <c r="P146" s="95">
        <v>0</v>
      </c>
      <c r="Q146" s="95">
        <v>0</v>
      </c>
      <c r="R146" s="95">
        <v>8</v>
      </c>
      <c r="S146" s="95">
        <v>31</v>
      </c>
      <c r="T146" s="95">
        <v>0</v>
      </c>
      <c r="U146" s="95">
        <v>0</v>
      </c>
      <c r="V146" s="95">
        <v>0</v>
      </c>
      <c r="W146" s="95">
        <v>0</v>
      </c>
      <c r="X146" s="95">
        <v>0</v>
      </c>
      <c r="Y146" s="95">
        <v>0</v>
      </c>
      <c r="Z146" s="95">
        <v>0</v>
      </c>
      <c r="AA146" s="95">
        <v>0</v>
      </c>
      <c r="AB146" s="95">
        <v>0</v>
      </c>
      <c r="AC146" s="95">
        <v>0</v>
      </c>
      <c r="AD146" s="95">
        <v>0</v>
      </c>
      <c r="AE146" s="95">
        <v>0</v>
      </c>
      <c r="AF146" s="95">
        <v>0</v>
      </c>
      <c r="AG146" s="95">
        <v>0</v>
      </c>
      <c r="AH146" s="95">
        <v>0</v>
      </c>
      <c r="AI146" s="95">
        <v>0</v>
      </c>
      <c r="AJ146" s="95">
        <v>1</v>
      </c>
      <c r="AK146" s="95">
        <v>18</v>
      </c>
      <c r="AL146" s="110">
        <f t="shared" si="6"/>
        <v>16</v>
      </c>
      <c r="AM146" s="110">
        <f t="shared" si="7"/>
        <v>382</v>
      </c>
    </row>
    <row r="147" spans="1:39" ht="45.75" thickBot="1">
      <c r="A147" s="81" t="s">
        <v>287</v>
      </c>
      <c r="B147" s="82" t="s">
        <v>78</v>
      </c>
      <c r="C147" s="82" t="s">
        <v>86</v>
      </c>
      <c r="D147" s="82" t="s">
        <v>288</v>
      </c>
      <c r="E147" s="80" t="s">
        <v>63</v>
      </c>
      <c r="F147" s="95">
        <v>6</v>
      </c>
      <c r="G147" s="95">
        <v>237</v>
      </c>
      <c r="H147" s="95">
        <v>0</v>
      </c>
      <c r="I147" s="95">
        <v>0</v>
      </c>
      <c r="J147" s="95">
        <v>0</v>
      </c>
      <c r="K147" s="95">
        <v>0</v>
      </c>
      <c r="L147" s="95">
        <v>1</v>
      </c>
      <c r="M147" s="95">
        <v>65</v>
      </c>
      <c r="N147" s="95">
        <v>0</v>
      </c>
      <c r="O147" s="95">
        <v>0</v>
      </c>
      <c r="P147" s="95">
        <v>0</v>
      </c>
      <c r="Q147" s="95">
        <v>0</v>
      </c>
      <c r="R147" s="95">
        <v>13</v>
      </c>
      <c r="S147" s="95">
        <v>40</v>
      </c>
      <c r="T147" s="95">
        <v>0</v>
      </c>
      <c r="U147" s="95">
        <v>0</v>
      </c>
      <c r="V147" s="95">
        <v>0</v>
      </c>
      <c r="W147" s="95">
        <v>0</v>
      </c>
      <c r="X147" s="95">
        <v>0</v>
      </c>
      <c r="Y147" s="95">
        <v>0</v>
      </c>
      <c r="Z147" s="95">
        <v>0</v>
      </c>
      <c r="AA147" s="95">
        <v>0</v>
      </c>
      <c r="AB147" s="95">
        <v>0</v>
      </c>
      <c r="AC147" s="95">
        <v>0</v>
      </c>
      <c r="AD147" s="95">
        <v>0</v>
      </c>
      <c r="AE147" s="95">
        <v>0</v>
      </c>
      <c r="AF147" s="95">
        <v>0</v>
      </c>
      <c r="AG147" s="95">
        <v>0</v>
      </c>
      <c r="AH147" s="95">
        <v>0</v>
      </c>
      <c r="AI147" s="95">
        <v>0</v>
      </c>
      <c r="AJ147" s="95">
        <v>0</v>
      </c>
      <c r="AK147" s="95">
        <v>0</v>
      </c>
      <c r="AL147" s="110">
        <f t="shared" si="6"/>
        <v>20</v>
      </c>
      <c r="AM147" s="110">
        <f t="shared" si="7"/>
        <v>342</v>
      </c>
    </row>
    <row r="148" spans="1:39" ht="34.5" thickBot="1">
      <c r="A148" s="81" t="s">
        <v>289</v>
      </c>
      <c r="B148" s="82" t="s">
        <v>68</v>
      </c>
      <c r="C148" s="82" t="s">
        <v>68</v>
      </c>
      <c r="D148" s="82" t="s">
        <v>290</v>
      </c>
      <c r="E148" s="80" t="s">
        <v>63</v>
      </c>
      <c r="F148" s="95">
        <v>4</v>
      </c>
      <c r="G148" s="95">
        <v>77</v>
      </c>
      <c r="H148" s="95">
        <v>0</v>
      </c>
      <c r="I148" s="95">
        <v>0</v>
      </c>
      <c r="J148" s="95">
        <v>0</v>
      </c>
      <c r="K148" s="95">
        <v>0</v>
      </c>
      <c r="L148" s="95">
        <v>0</v>
      </c>
      <c r="M148" s="95">
        <v>0</v>
      </c>
      <c r="N148" s="95">
        <v>0</v>
      </c>
      <c r="O148" s="95">
        <v>0</v>
      </c>
      <c r="P148" s="95">
        <v>0</v>
      </c>
      <c r="Q148" s="95">
        <v>0</v>
      </c>
      <c r="R148" s="95">
        <v>3</v>
      </c>
      <c r="S148" s="95">
        <v>7</v>
      </c>
      <c r="T148" s="95">
        <v>0</v>
      </c>
      <c r="U148" s="95">
        <v>0</v>
      </c>
      <c r="V148" s="95">
        <v>0</v>
      </c>
      <c r="W148" s="95">
        <v>0</v>
      </c>
      <c r="X148" s="95">
        <v>0</v>
      </c>
      <c r="Y148" s="95">
        <v>0</v>
      </c>
      <c r="Z148" s="95">
        <v>0</v>
      </c>
      <c r="AA148" s="95">
        <v>0</v>
      </c>
      <c r="AB148" s="95">
        <v>0</v>
      </c>
      <c r="AC148" s="95">
        <v>0</v>
      </c>
      <c r="AD148" s="95">
        <v>0</v>
      </c>
      <c r="AE148" s="95">
        <v>0</v>
      </c>
      <c r="AF148" s="95">
        <v>0</v>
      </c>
      <c r="AG148" s="95">
        <v>0</v>
      </c>
      <c r="AH148" s="95">
        <v>0</v>
      </c>
      <c r="AI148" s="95">
        <v>0</v>
      </c>
      <c r="AJ148" s="95">
        <v>0</v>
      </c>
      <c r="AK148" s="95">
        <v>0</v>
      </c>
      <c r="AL148" s="110">
        <f t="shared" si="6"/>
        <v>7</v>
      </c>
      <c r="AM148" s="110">
        <f t="shared" si="7"/>
        <v>84</v>
      </c>
    </row>
    <row r="149" spans="1:39" ht="15.75" thickBot="1">
      <c r="A149" s="81" t="s">
        <v>291</v>
      </c>
      <c r="B149" s="82" t="s">
        <v>78</v>
      </c>
      <c r="C149" s="82" t="s">
        <v>86</v>
      </c>
      <c r="D149" s="82" t="s">
        <v>86</v>
      </c>
      <c r="E149" s="80" t="s">
        <v>63</v>
      </c>
      <c r="F149" s="95">
        <v>6</v>
      </c>
      <c r="G149" s="95">
        <v>108</v>
      </c>
      <c r="H149" s="95">
        <v>0</v>
      </c>
      <c r="I149" s="95">
        <v>0</v>
      </c>
      <c r="J149" s="95">
        <v>0</v>
      </c>
      <c r="K149" s="95">
        <v>0</v>
      </c>
      <c r="L149" s="95">
        <v>0</v>
      </c>
      <c r="M149" s="95">
        <v>0</v>
      </c>
      <c r="N149" s="95">
        <v>0</v>
      </c>
      <c r="O149" s="95">
        <v>0</v>
      </c>
      <c r="P149" s="95">
        <v>0</v>
      </c>
      <c r="Q149" s="95">
        <v>0</v>
      </c>
      <c r="R149" s="95">
        <v>4</v>
      </c>
      <c r="S149" s="95">
        <v>15</v>
      </c>
      <c r="T149" s="95">
        <v>0</v>
      </c>
      <c r="U149" s="95">
        <v>0</v>
      </c>
      <c r="V149" s="95">
        <v>0</v>
      </c>
      <c r="W149" s="95">
        <v>0</v>
      </c>
      <c r="X149" s="95">
        <v>0</v>
      </c>
      <c r="Y149" s="95">
        <v>0</v>
      </c>
      <c r="Z149" s="95">
        <v>0</v>
      </c>
      <c r="AA149" s="95">
        <v>0</v>
      </c>
      <c r="AB149" s="95">
        <v>0</v>
      </c>
      <c r="AC149" s="95">
        <v>0</v>
      </c>
      <c r="AD149" s="95">
        <v>0</v>
      </c>
      <c r="AE149" s="95">
        <v>0</v>
      </c>
      <c r="AF149" s="95">
        <v>0</v>
      </c>
      <c r="AG149" s="95">
        <v>0</v>
      </c>
      <c r="AH149" s="95">
        <v>0</v>
      </c>
      <c r="AI149" s="95">
        <v>0</v>
      </c>
      <c r="AJ149" s="95">
        <v>0</v>
      </c>
      <c r="AK149" s="95">
        <v>0</v>
      </c>
      <c r="AL149" s="110">
        <f t="shared" si="6"/>
        <v>10</v>
      </c>
      <c r="AM149" s="110">
        <f t="shared" si="7"/>
        <v>123</v>
      </c>
    </row>
    <row r="150" spans="1:39" ht="34.5" thickBot="1">
      <c r="A150" s="81" t="s">
        <v>292</v>
      </c>
      <c r="B150" s="82" t="s">
        <v>62</v>
      </c>
      <c r="C150" s="82" t="s">
        <v>293</v>
      </c>
      <c r="D150" s="82" t="s">
        <v>294</v>
      </c>
      <c r="E150" s="80" t="s">
        <v>63</v>
      </c>
      <c r="F150" s="95">
        <v>4</v>
      </c>
      <c r="G150" s="95">
        <v>84</v>
      </c>
      <c r="H150" s="95">
        <v>0</v>
      </c>
      <c r="I150" s="95">
        <v>0</v>
      </c>
      <c r="J150" s="95">
        <v>1</v>
      </c>
      <c r="K150" s="95">
        <v>195</v>
      </c>
      <c r="L150" s="95">
        <v>0</v>
      </c>
      <c r="M150" s="95">
        <v>0</v>
      </c>
      <c r="N150" s="95">
        <v>0</v>
      </c>
      <c r="O150" s="95">
        <v>0</v>
      </c>
      <c r="P150" s="95">
        <v>0</v>
      </c>
      <c r="Q150" s="95">
        <v>0</v>
      </c>
      <c r="R150" s="95">
        <v>11</v>
      </c>
      <c r="S150" s="95">
        <v>61</v>
      </c>
      <c r="T150" s="95">
        <v>0</v>
      </c>
      <c r="U150" s="95">
        <v>0</v>
      </c>
      <c r="V150" s="95">
        <v>0</v>
      </c>
      <c r="W150" s="95">
        <v>0</v>
      </c>
      <c r="X150" s="95">
        <v>1</v>
      </c>
      <c r="Y150" s="95">
        <v>39</v>
      </c>
      <c r="Z150" s="95">
        <v>0</v>
      </c>
      <c r="AA150" s="95">
        <v>0</v>
      </c>
      <c r="AB150" s="95">
        <v>0</v>
      </c>
      <c r="AC150" s="95">
        <v>0</v>
      </c>
      <c r="AD150" s="95">
        <v>0</v>
      </c>
      <c r="AE150" s="95">
        <v>0</v>
      </c>
      <c r="AF150" s="95">
        <v>0</v>
      </c>
      <c r="AG150" s="95">
        <v>0</v>
      </c>
      <c r="AH150" s="95">
        <v>0</v>
      </c>
      <c r="AI150" s="95">
        <v>0</v>
      </c>
      <c r="AJ150" s="95">
        <v>6</v>
      </c>
      <c r="AK150" s="95">
        <v>146</v>
      </c>
      <c r="AL150" s="110">
        <f t="shared" si="6"/>
        <v>23</v>
      </c>
      <c r="AM150" s="110">
        <f t="shared" si="7"/>
        <v>525</v>
      </c>
    </row>
    <row r="151" spans="1:39" ht="23.25" thickBot="1">
      <c r="A151" s="81" t="s">
        <v>295</v>
      </c>
      <c r="B151" s="82" t="s">
        <v>93</v>
      </c>
      <c r="C151" s="82" t="s">
        <v>296</v>
      </c>
      <c r="D151" s="82" t="s">
        <v>296</v>
      </c>
      <c r="E151" s="80" t="s">
        <v>63</v>
      </c>
      <c r="F151" s="95">
        <v>3</v>
      </c>
      <c r="G151" s="95">
        <v>10</v>
      </c>
      <c r="H151" s="95">
        <v>0</v>
      </c>
      <c r="I151" s="95">
        <v>0</v>
      </c>
      <c r="J151" s="95">
        <v>0</v>
      </c>
      <c r="K151" s="95">
        <v>0</v>
      </c>
      <c r="L151" s="95">
        <v>1</v>
      </c>
      <c r="M151" s="95">
        <v>18</v>
      </c>
      <c r="N151" s="95">
        <v>0</v>
      </c>
      <c r="O151" s="95">
        <v>0</v>
      </c>
      <c r="P151" s="95">
        <v>0</v>
      </c>
      <c r="Q151" s="95">
        <v>0</v>
      </c>
      <c r="R151" s="95">
        <v>26</v>
      </c>
      <c r="S151" s="95">
        <v>60</v>
      </c>
      <c r="T151" s="95">
        <v>0</v>
      </c>
      <c r="U151" s="95">
        <v>0</v>
      </c>
      <c r="V151" s="95">
        <v>0</v>
      </c>
      <c r="W151" s="95">
        <v>0</v>
      </c>
      <c r="X151" s="95">
        <v>0</v>
      </c>
      <c r="Y151" s="95">
        <v>0</v>
      </c>
      <c r="Z151" s="95">
        <v>0</v>
      </c>
      <c r="AA151" s="95">
        <v>0</v>
      </c>
      <c r="AB151" s="95">
        <v>0</v>
      </c>
      <c r="AC151" s="95">
        <v>0</v>
      </c>
      <c r="AD151" s="95">
        <v>0</v>
      </c>
      <c r="AE151" s="95">
        <v>0</v>
      </c>
      <c r="AF151" s="95">
        <v>0</v>
      </c>
      <c r="AG151" s="95">
        <v>0</v>
      </c>
      <c r="AH151" s="95">
        <v>0</v>
      </c>
      <c r="AI151" s="95">
        <v>0</v>
      </c>
      <c r="AJ151" s="95">
        <v>1</v>
      </c>
      <c r="AK151" s="95">
        <v>3</v>
      </c>
      <c r="AL151" s="110">
        <f t="shared" si="6"/>
        <v>31</v>
      </c>
      <c r="AM151" s="110">
        <f t="shared" si="7"/>
        <v>91</v>
      </c>
    </row>
    <row r="152" spans="1:39" ht="23.25" thickBot="1">
      <c r="A152" s="81" t="s">
        <v>297</v>
      </c>
      <c r="B152" s="82" t="s">
        <v>298</v>
      </c>
      <c r="C152" s="82" t="s">
        <v>299</v>
      </c>
      <c r="D152" s="82" t="s">
        <v>137</v>
      </c>
      <c r="E152" s="80" t="s">
        <v>63</v>
      </c>
      <c r="F152" s="95">
        <v>2</v>
      </c>
      <c r="G152" s="95">
        <v>51</v>
      </c>
      <c r="H152" s="95">
        <v>0</v>
      </c>
      <c r="I152" s="95">
        <v>0</v>
      </c>
      <c r="J152" s="95">
        <v>0</v>
      </c>
      <c r="K152" s="95">
        <v>0</v>
      </c>
      <c r="L152" s="95">
        <v>1</v>
      </c>
      <c r="M152" s="95">
        <v>125</v>
      </c>
      <c r="N152" s="95">
        <v>0</v>
      </c>
      <c r="O152" s="95">
        <v>0</v>
      </c>
      <c r="P152" s="95">
        <v>0</v>
      </c>
      <c r="Q152" s="95">
        <v>0</v>
      </c>
      <c r="R152" s="95">
        <v>10</v>
      </c>
      <c r="S152" s="95">
        <v>26</v>
      </c>
      <c r="T152" s="95">
        <v>0</v>
      </c>
      <c r="U152" s="95">
        <v>0</v>
      </c>
      <c r="V152" s="95">
        <v>0</v>
      </c>
      <c r="W152" s="95">
        <v>0</v>
      </c>
      <c r="X152" s="95">
        <v>0</v>
      </c>
      <c r="Y152" s="95">
        <v>0</v>
      </c>
      <c r="Z152" s="95">
        <v>0</v>
      </c>
      <c r="AA152" s="95">
        <v>0</v>
      </c>
      <c r="AB152" s="95">
        <v>0</v>
      </c>
      <c r="AC152" s="95">
        <v>0</v>
      </c>
      <c r="AD152" s="95">
        <v>0</v>
      </c>
      <c r="AE152" s="95">
        <v>0</v>
      </c>
      <c r="AF152" s="95">
        <v>0</v>
      </c>
      <c r="AG152" s="95">
        <v>0</v>
      </c>
      <c r="AH152" s="95">
        <v>0</v>
      </c>
      <c r="AI152" s="95">
        <v>0</v>
      </c>
      <c r="AJ152" s="95">
        <v>5</v>
      </c>
      <c r="AK152" s="95">
        <v>166</v>
      </c>
      <c r="AL152" s="110">
        <f t="shared" si="6"/>
        <v>18</v>
      </c>
      <c r="AM152" s="110">
        <f t="shared" si="7"/>
        <v>368</v>
      </c>
    </row>
    <row r="153" spans="1:39" ht="23.25" thickBot="1">
      <c r="A153" s="81" t="s">
        <v>300</v>
      </c>
      <c r="B153" s="82" t="s">
        <v>298</v>
      </c>
      <c r="C153" s="82" t="s">
        <v>298</v>
      </c>
      <c r="D153" s="82" t="s">
        <v>301</v>
      </c>
      <c r="E153" s="80" t="s">
        <v>63</v>
      </c>
      <c r="F153" s="95">
        <v>9</v>
      </c>
      <c r="G153" s="95">
        <v>306</v>
      </c>
      <c r="H153" s="95">
        <v>0</v>
      </c>
      <c r="I153" s="95">
        <v>0</v>
      </c>
      <c r="J153" s="95">
        <v>0</v>
      </c>
      <c r="K153" s="95">
        <v>0</v>
      </c>
      <c r="L153" s="95">
        <v>0</v>
      </c>
      <c r="M153" s="95">
        <v>0</v>
      </c>
      <c r="N153" s="95">
        <v>0</v>
      </c>
      <c r="O153" s="95">
        <v>0</v>
      </c>
      <c r="P153" s="95">
        <v>0</v>
      </c>
      <c r="Q153" s="95">
        <v>0</v>
      </c>
      <c r="R153" s="95">
        <v>6</v>
      </c>
      <c r="S153" s="95">
        <v>224</v>
      </c>
      <c r="T153" s="95">
        <v>0</v>
      </c>
      <c r="U153" s="95">
        <v>0</v>
      </c>
      <c r="V153" s="95">
        <v>0</v>
      </c>
      <c r="W153" s="95">
        <v>0</v>
      </c>
      <c r="X153" s="95">
        <v>0</v>
      </c>
      <c r="Y153" s="95">
        <v>0</v>
      </c>
      <c r="Z153" s="95">
        <v>0</v>
      </c>
      <c r="AA153" s="95">
        <v>0</v>
      </c>
      <c r="AB153" s="95">
        <v>0</v>
      </c>
      <c r="AC153" s="95">
        <v>0</v>
      </c>
      <c r="AD153" s="95">
        <v>0</v>
      </c>
      <c r="AE153" s="95">
        <v>0</v>
      </c>
      <c r="AF153" s="95">
        <v>0</v>
      </c>
      <c r="AG153" s="95">
        <v>0</v>
      </c>
      <c r="AH153" s="95">
        <v>0</v>
      </c>
      <c r="AI153" s="95">
        <v>0</v>
      </c>
      <c r="AJ153" s="95">
        <v>2</v>
      </c>
      <c r="AK153" s="95">
        <v>110</v>
      </c>
      <c r="AL153" s="110">
        <f t="shared" si="6"/>
        <v>17</v>
      </c>
      <c r="AM153" s="110">
        <f t="shared" si="7"/>
        <v>640</v>
      </c>
    </row>
    <row r="154" spans="1:39" ht="34.5" thickBot="1">
      <c r="A154" s="81" t="s">
        <v>302</v>
      </c>
      <c r="B154" s="82" t="s">
        <v>62</v>
      </c>
      <c r="C154" s="82" t="s">
        <v>293</v>
      </c>
      <c r="D154" s="82" t="s">
        <v>303</v>
      </c>
      <c r="E154" s="80" t="s">
        <v>63</v>
      </c>
      <c r="F154" s="95">
        <v>7</v>
      </c>
      <c r="G154" s="95">
        <v>197</v>
      </c>
      <c r="H154" s="95">
        <v>0</v>
      </c>
      <c r="I154" s="95">
        <v>0</v>
      </c>
      <c r="J154" s="95">
        <v>0</v>
      </c>
      <c r="K154" s="95">
        <v>0</v>
      </c>
      <c r="L154" s="95">
        <v>2</v>
      </c>
      <c r="M154" s="95">
        <v>123</v>
      </c>
      <c r="N154" s="95">
        <v>0</v>
      </c>
      <c r="O154" s="95">
        <v>0</v>
      </c>
      <c r="P154" s="95">
        <v>0</v>
      </c>
      <c r="Q154" s="95">
        <v>0</v>
      </c>
      <c r="R154" s="95">
        <v>18</v>
      </c>
      <c r="S154" s="95">
        <v>398</v>
      </c>
      <c r="T154" s="95">
        <v>0</v>
      </c>
      <c r="U154" s="95">
        <v>0</v>
      </c>
      <c r="V154" s="95">
        <v>0</v>
      </c>
      <c r="W154" s="95">
        <v>0</v>
      </c>
      <c r="X154" s="95">
        <v>0</v>
      </c>
      <c r="Y154" s="95">
        <v>0</v>
      </c>
      <c r="Z154" s="95">
        <v>0</v>
      </c>
      <c r="AA154" s="95">
        <v>0</v>
      </c>
      <c r="AB154" s="95">
        <v>0</v>
      </c>
      <c r="AC154" s="95">
        <v>0</v>
      </c>
      <c r="AD154" s="95">
        <v>0</v>
      </c>
      <c r="AE154" s="95">
        <v>0</v>
      </c>
      <c r="AF154" s="95">
        <v>0</v>
      </c>
      <c r="AG154" s="95">
        <v>0</v>
      </c>
      <c r="AH154" s="95">
        <v>0</v>
      </c>
      <c r="AI154" s="95">
        <v>0</v>
      </c>
      <c r="AJ154" s="95">
        <v>17</v>
      </c>
      <c r="AK154" s="95">
        <v>858</v>
      </c>
      <c r="AL154" s="110">
        <f t="shared" si="6"/>
        <v>44</v>
      </c>
      <c r="AM154" s="110">
        <f t="shared" si="7"/>
        <v>1576</v>
      </c>
    </row>
    <row r="155" spans="1:39" ht="34.5" thickBot="1">
      <c r="A155" s="81" t="s">
        <v>304</v>
      </c>
      <c r="B155" s="82" t="s">
        <v>62</v>
      </c>
      <c r="C155" s="82" t="s">
        <v>293</v>
      </c>
      <c r="D155" s="82" t="s">
        <v>305</v>
      </c>
      <c r="E155" s="80" t="s">
        <v>63</v>
      </c>
      <c r="F155" s="95">
        <v>7</v>
      </c>
      <c r="G155" s="95">
        <v>197</v>
      </c>
      <c r="H155" s="95">
        <v>0</v>
      </c>
      <c r="I155" s="95">
        <v>0</v>
      </c>
      <c r="J155" s="95">
        <v>0</v>
      </c>
      <c r="K155" s="95">
        <v>0</v>
      </c>
      <c r="L155" s="95">
        <v>0</v>
      </c>
      <c r="M155" s="95">
        <v>0</v>
      </c>
      <c r="N155" s="95">
        <v>0</v>
      </c>
      <c r="O155" s="95">
        <v>0</v>
      </c>
      <c r="P155" s="95">
        <v>0</v>
      </c>
      <c r="Q155" s="95">
        <v>0</v>
      </c>
      <c r="R155" s="95">
        <v>22</v>
      </c>
      <c r="S155" s="95">
        <v>592</v>
      </c>
      <c r="T155" s="95">
        <v>0</v>
      </c>
      <c r="U155" s="95">
        <v>0</v>
      </c>
      <c r="V155" s="95">
        <v>0</v>
      </c>
      <c r="W155" s="95">
        <v>0</v>
      </c>
      <c r="X155" s="95">
        <v>0</v>
      </c>
      <c r="Y155" s="95">
        <v>0</v>
      </c>
      <c r="Z155" s="95">
        <v>0</v>
      </c>
      <c r="AA155" s="95">
        <v>0</v>
      </c>
      <c r="AB155" s="95">
        <v>0</v>
      </c>
      <c r="AC155" s="95">
        <v>0</v>
      </c>
      <c r="AD155" s="95">
        <v>0</v>
      </c>
      <c r="AE155" s="95">
        <v>0</v>
      </c>
      <c r="AF155" s="95">
        <v>0</v>
      </c>
      <c r="AG155" s="95">
        <v>0</v>
      </c>
      <c r="AH155" s="95">
        <v>0</v>
      </c>
      <c r="AI155" s="95">
        <v>0</v>
      </c>
      <c r="AJ155" s="95">
        <v>4</v>
      </c>
      <c r="AK155" s="95">
        <v>278</v>
      </c>
      <c r="AL155" s="110">
        <f t="shared" si="6"/>
        <v>33</v>
      </c>
      <c r="AM155" s="110">
        <f t="shared" si="7"/>
        <v>1067</v>
      </c>
    </row>
    <row r="156" spans="1:39" ht="34.5" thickBot="1">
      <c r="A156" s="81" t="s">
        <v>306</v>
      </c>
      <c r="B156" s="82" t="s">
        <v>68</v>
      </c>
      <c r="C156" s="82" t="s">
        <v>307</v>
      </c>
      <c r="D156" s="82" t="s">
        <v>307</v>
      </c>
      <c r="E156" s="80" t="s">
        <v>63</v>
      </c>
      <c r="F156" s="95">
        <v>2</v>
      </c>
      <c r="G156" s="95">
        <v>23</v>
      </c>
      <c r="H156" s="95">
        <v>0</v>
      </c>
      <c r="I156" s="95">
        <v>0</v>
      </c>
      <c r="J156" s="95">
        <v>0</v>
      </c>
      <c r="K156" s="95">
        <v>0</v>
      </c>
      <c r="L156" s="95">
        <v>0</v>
      </c>
      <c r="M156" s="95">
        <v>0</v>
      </c>
      <c r="N156" s="95">
        <v>0</v>
      </c>
      <c r="O156" s="95">
        <v>0</v>
      </c>
      <c r="P156" s="95">
        <v>0</v>
      </c>
      <c r="Q156" s="95">
        <v>0</v>
      </c>
      <c r="R156" s="95">
        <v>6</v>
      </c>
      <c r="S156" s="95">
        <v>20</v>
      </c>
      <c r="T156" s="95">
        <v>0</v>
      </c>
      <c r="U156" s="95">
        <v>0</v>
      </c>
      <c r="V156" s="95">
        <v>0</v>
      </c>
      <c r="W156" s="95">
        <v>0</v>
      </c>
      <c r="X156" s="95">
        <v>0</v>
      </c>
      <c r="Y156" s="95">
        <v>0</v>
      </c>
      <c r="Z156" s="95">
        <v>0</v>
      </c>
      <c r="AA156" s="95">
        <v>0</v>
      </c>
      <c r="AB156" s="95">
        <v>0</v>
      </c>
      <c r="AC156" s="95">
        <v>0</v>
      </c>
      <c r="AD156" s="95">
        <v>0</v>
      </c>
      <c r="AE156" s="95">
        <v>0</v>
      </c>
      <c r="AF156" s="95">
        <v>0</v>
      </c>
      <c r="AG156" s="95">
        <v>0</v>
      </c>
      <c r="AH156" s="95">
        <v>0</v>
      </c>
      <c r="AI156" s="95">
        <v>0</v>
      </c>
      <c r="AJ156" s="95">
        <v>0</v>
      </c>
      <c r="AK156" s="95">
        <v>0</v>
      </c>
      <c r="AL156" s="110">
        <f t="shared" si="6"/>
        <v>8</v>
      </c>
      <c r="AM156" s="110">
        <f t="shared" si="7"/>
        <v>43</v>
      </c>
    </row>
    <row r="157" spans="1:39" ht="23.25" thickBot="1">
      <c r="A157" s="81" t="s">
        <v>308</v>
      </c>
      <c r="B157" s="82" t="s">
        <v>62</v>
      </c>
      <c r="C157" s="82" t="s">
        <v>293</v>
      </c>
      <c r="D157" s="82" t="s">
        <v>309</v>
      </c>
      <c r="E157" s="80" t="s">
        <v>63</v>
      </c>
      <c r="F157" s="95">
        <v>4</v>
      </c>
      <c r="G157" s="95">
        <v>115</v>
      </c>
      <c r="H157" s="95">
        <v>0</v>
      </c>
      <c r="I157" s="95">
        <v>0</v>
      </c>
      <c r="J157" s="95">
        <v>0</v>
      </c>
      <c r="K157" s="95">
        <v>0</v>
      </c>
      <c r="L157" s="95">
        <v>0</v>
      </c>
      <c r="M157" s="95">
        <v>0</v>
      </c>
      <c r="N157" s="95">
        <v>0</v>
      </c>
      <c r="O157" s="95">
        <v>0</v>
      </c>
      <c r="P157" s="95">
        <v>0</v>
      </c>
      <c r="Q157" s="95">
        <v>0</v>
      </c>
      <c r="R157" s="95">
        <v>6</v>
      </c>
      <c r="S157" s="95">
        <v>16</v>
      </c>
      <c r="T157" s="95">
        <v>0</v>
      </c>
      <c r="U157" s="95">
        <v>0</v>
      </c>
      <c r="V157" s="95">
        <v>0</v>
      </c>
      <c r="W157" s="95">
        <v>0</v>
      </c>
      <c r="X157" s="95">
        <v>0</v>
      </c>
      <c r="Y157" s="95">
        <v>0</v>
      </c>
      <c r="Z157" s="95">
        <v>0</v>
      </c>
      <c r="AA157" s="95">
        <v>0</v>
      </c>
      <c r="AB157" s="95">
        <v>0</v>
      </c>
      <c r="AC157" s="95">
        <v>0</v>
      </c>
      <c r="AD157" s="95">
        <v>0</v>
      </c>
      <c r="AE157" s="95">
        <v>0</v>
      </c>
      <c r="AF157" s="95">
        <v>0</v>
      </c>
      <c r="AG157" s="95">
        <v>0</v>
      </c>
      <c r="AH157" s="95">
        <v>0</v>
      </c>
      <c r="AI157" s="95">
        <v>0</v>
      </c>
      <c r="AJ157" s="95">
        <v>0</v>
      </c>
      <c r="AK157" s="95">
        <v>0</v>
      </c>
      <c r="AL157" s="110">
        <f t="shared" si="6"/>
        <v>10</v>
      </c>
      <c r="AM157" s="110">
        <f t="shared" si="7"/>
        <v>131</v>
      </c>
    </row>
    <row r="158" spans="1:39" ht="23.25" thickBot="1">
      <c r="A158" s="81" t="s">
        <v>310</v>
      </c>
      <c r="B158" s="82" t="s">
        <v>93</v>
      </c>
      <c r="C158" s="82" t="s">
        <v>296</v>
      </c>
      <c r="D158" s="82" t="s">
        <v>311</v>
      </c>
      <c r="E158" s="80" t="s">
        <v>63</v>
      </c>
      <c r="F158" s="95">
        <v>2</v>
      </c>
      <c r="G158" s="95">
        <v>62</v>
      </c>
      <c r="H158" s="95">
        <v>0</v>
      </c>
      <c r="I158" s="95">
        <v>0</v>
      </c>
      <c r="J158" s="95">
        <v>0</v>
      </c>
      <c r="K158" s="95">
        <v>0</v>
      </c>
      <c r="L158" s="95">
        <v>0</v>
      </c>
      <c r="M158" s="95">
        <v>0</v>
      </c>
      <c r="N158" s="95">
        <v>0</v>
      </c>
      <c r="O158" s="95">
        <v>0</v>
      </c>
      <c r="P158" s="95">
        <v>0</v>
      </c>
      <c r="Q158" s="95">
        <v>0</v>
      </c>
      <c r="R158" s="95">
        <v>4</v>
      </c>
      <c r="S158" s="95">
        <v>16</v>
      </c>
      <c r="T158" s="95">
        <v>0</v>
      </c>
      <c r="U158" s="95">
        <v>0</v>
      </c>
      <c r="V158" s="95">
        <v>0</v>
      </c>
      <c r="W158" s="95">
        <v>0</v>
      </c>
      <c r="X158" s="95">
        <v>0</v>
      </c>
      <c r="Y158" s="95">
        <v>0</v>
      </c>
      <c r="Z158" s="95">
        <v>0</v>
      </c>
      <c r="AA158" s="95">
        <v>0</v>
      </c>
      <c r="AB158" s="95">
        <v>0</v>
      </c>
      <c r="AC158" s="95">
        <v>0</v>
      </c>
      <c r="AD158" s="95">
        <v>0</v>
      </c>
      <c r="AE158" s="95">
        <v>0</v>
      </c>
      <c r="AF158" s="95">
        <v>0</v>
      </c>
      <c r="AG158" s="95">
        <v>0</v>
      </c>
      <c r="AH158" s="95">
        <v>0</v>
      </c>
      <c r="AI158" s="95">
        <v>0</v>
      </c>
      <c r="AJ158" s="95">
        <v>0</v>
      </c>
      <c r="AK158" s="95">
        <v>0</v>
      </c>
      <c r="AL158" s="110">
        <f t="shared" ref="AL158:AL169" si="8">F158+H158+J158+L158+N158+P158+R158+T158+V158+X158+Z158+AB158+AD158+AF158+AH158+AJ158</f>
        <v>6</v>
      </c>
      <c r="AM158" s="110">
        <f t="shared" ref="AM158:AM169" si="9">G158+I158+K158+M158+O158+Q158+S158+U158+W158+Y158+AA158+AC158+AE158+AG158+AI158+AK158</f>
        <v>78</v>
      </c>
    </row>
    <row r="159" spans="1:39" ht="23.25" thickBot="1">
      <c r="A159" s="81" t="s">
        <v>312</v>
      </c>
      <c r="B159" s="82" t="s">
        <v>111</v>
      </c>
      <c r="C159" s="82" t="s">
        <v>147</v>
      </c>
      <c r="D159" s="82" t="s">
        <v>313</v>
      </c>
      <c r="E159" s="80" t="s">
        <v>63</v>
      </c>
      <c r="F159" s="95">
        <v>0</v>
      </c>
      <c r="G159" s="95">
        <v>0</v>
      </c>
      <c r="H159" s="95">
        <v>0</v>
      </c>
      <c r="I159" s="95">
        <v>0</v>
      </c>
      <c r="J159" s="95">
        <v>0</v>
      </c>
      <c r="K159" s="95">
        <v>0</v>
      </c>
      <c r="L159" s="95">
        <v>1</v>
      </c>
      <c r="M159" s="95">
        <v>6</v>
      </c>
      <c r="N159" s="95">
        <v>0</v>
      </c>
      <c r="O159" s="95">
        <v>0</v>
      </c>
      <c r="P159" s="95">
        <v>0</v>
      </c>
      <c r="Q159" s="95">
        <v>0</v>
      </c>
      <c r="R159" s="95">
        <v>8</v>
      </c>
      <c r="S159" s="95">
        <v>50</v>
      </c>
      <c r="T159" s="95">
        <v>0</v>
      </c>
      <c r="U159" s="95">
        <v>0</v>
      </c>
      <c r="V159" s="95">
        <v>0</v>
      </c>
      <c r="W159" s="95">
        <v>0</v>
      </c>
      <c r="X159" s="95">
        <v>0</v>
      </c>
      <c r="Y159" s="95">
        <v>0</v>
      </c>
      <c r="Z159" s="95">
        <v>0</v>
      </c>
      <c r="AA159" s="95">
        <v>0</v>
      </c>
      <c r="AB159" s="95">
        <v>0</v>
      </c>
      <c r="AC159" s="95">
        <v>0</v>
      </c>
      <c r="AD159" s="95">
        <v>0</v>
      </c>
      <c r="AE159" s="95">
        <v>0</v>
      </c>
      <c r="AF159" s="95">
        <v>0</v>
      </c>
      <c r="AG159" s="95">
        <v>0</v>
      </c>
      <c r="AH159" s="95">
        <v>0</v>
      </c>
      <c r="AI159" s="95">
        <v>0</v>
      </c>
      <c r="AJ159" s="95">
        <v>0</v>
      </c>
      <c r="AK159" s="95">
        <v>0</v>
      </c>
      <c r="AL159" s="110">
        <f t="shared" si="8"/>
        <v>9</v>
      </c>
      <c r="AM159" s="110">
        <f t="shared" si="9"/>
        <v>56</v>
      </c>
    </row>
    <row r="160" spans="1:39" ht="23.25" thickBot="1">
      <c r="A160" s="81" t="s">
        <v>314</v>
      </c>
      <c r="B160" s="82" t="s">
        <v>298</v>
      </c>
      <c r="C160" s="82" t="s">
        <v>299</v>
      </c>
      <c r="D160" s="82" t="s">
        <v>299</v>
      </c>
      <c r="E160" s="80" t="s">
        <v>63</v>
      </c>
      <c r="F160" s="95">
        <v>3</v>
      </c>
      <c r="G160" s="95">
        <v>58</v>
      </c>
      <c r="H160" s="95">
        <v>0</v>
      </c>
      <c r="I160" s="95">
        <v>0</v>
      </c>
      <c r="J160" s="95">
        <v>0</v>
      </c>
      <c r="K160" s="95">
        <v>0</v>
      </c>
      <c r="L160" s="95">
        <v>0</v>
      </c>
      <c r="M160" s="95">
        <v>0</v>
      </c>
      <c r="N160" s="95">
        <v>0</v>
      </c>
      <c r="O160" s="95">
        <v>0</v>
      </c>
      <c r="P160" s="95">
        <v>0</v>
      </c>
      <c r="Q160" s="95">
        <v>0</v>
      </c>
      <c r="R160" s="95">
        <v>6</v>
      </c>
      <c r="S160" s="95">
        <v>56</v>
      </c>
      <c r="T160" s="95">
        <v>0</v>
      </c>
      <c r="U160" s="95">
        <v>0</v>
      </c>
      <c r="V160" s="95">
        <v>0</v>
      </c>
      <c r="W160" s="95">
        <v>0</v>
      </c>
      <c r="X160" s="95">
        <v>0</v>
      </c>
      <c r="Y160" s="95">
        <v>0</v>
      </c>
      <c r="Z160" s="95">
        <v>0</v>
      </c>
      <c r="AA160" s="95">
        <v>0</v>
      </c>
      <c r="AB160" s="95">
        <v>0</v>
      </c>
      <c r="AC160" s="95">
        <v>0</v>
      </c>
      <c r="AD160" s="95">
        <v>0</v>
      </c>
      <c r="AE160" s="95">
        <v>0</v>
      </c>
      <c r="AF160" s="95">
        <v>0</v>
      </c>
      <c r="AG160" s="95">
        <v>0</v>
      </c>
      <c r="AH160" s="95">
        <v>0</v>
      </c>
      <c r="AI160" s="95">
        <v>0</v>
      </c>
      <c r="AJ160" s="95">
        <v>0</v>
      </c>
      <c r="AK160" s="95">
        <v>0</v>
      </c>
      <c r="AL160" s="110">
        <f t="shared" si="8"/>
        <v>9</v>
      </c>
      <c r="AM160" s="110">
        <f t="shared" si="9"/>
        <v>114</v>
      </c>
    </row>
    <row r="161" spans="1:39" ht="45.75" thickBot="1">
      <c r="A161" s="81" t="s">
        <v>315</v>
      </c>
      <c r="B161" s="82" t="s">
        <v>78</v>
      </c>
      <c r="C161" s="82" t="s">
        <v>78</v>
      </c>
      <c r="D161" s="82" t="s">
        <v>316</v>
      </c>
      <c r="E161" s="80" t="s">
        <v>63</v>
      </c>
      <c r="F161" s="95">
        <v>2</v>
      </c>
      <c r="G161" s="95">
        <v>105</v>
      </c>
      <c r="H161" s="95">
        <v>0</v>
      </c>
      <c r="I161" s="95">
        <v>0</v>
      </c>
      <c r="J161" s="95">
        <v>0</v>
      </c>
      <c r="K161" s="95">
        <v>0</v>
      </c>
      <c r="L161" s="95">
        <v>0</v>
      </c>
      <c r="M161" s="95">
        <v>0</v>
      </c>
      <c r="N161" s="95">
        <v>0</v>
      </c>
      <c r="O161" s="95">
        <v>0</v>
      </c>
      <c r="P161" s="95">
        <v>0</v>
      </c>
      <c r="Q161" s="95">
        <v>0</v>
      </c>
      <c r="R161" s="95">
        <v>7</v>
      </c>
      <c r="S161" s="95">
        <v>13</v>
      </c>
      <c r="T161" s="95">
        <v>0</v>
      </c>
      <c r="U161" s="95">
        <v>0</v>
      </c>
      <c r="V161" s="95">
        <v>0</v>
      </c>
      <c r="W161" s="95">
        <v>0</v>
      </c>
      <c r="X161" s="95">
        <v>0</v>
      </c>
      <c r="Y161" s="95">
        <v>0</v>
      </c>
      <c r="Z161" s="95">
        <v>0</v>
      </c>
      <c r="AA161" s="95">
        <v>0</v>
      </c>
      <c r="AB161" s="95">
        <v>0</v>
      </c>
      <c r="AC161" s="95">
        <v>0</v>
      </c>
      <c r="AD161" s="95">
        <v>0</v>
      </c>
      <c r="AE161" s="95">
        <v>0</v>
      </c>
      <c r="AF161" s="95">
        <v>0</v>
      </c>
      <c r="AG161" s="95">
        <v>0</v>
      </c>
      <c r="AH161" s="95">
        <v>0</v>
      </c>
      <c r="AI161" s="95">
        <v>0</v>
      </c>
      <c r="AJ161" s="95">
        <v>0</v>
      </c>
      <c r="AK161" s="95">
        <v>0</v>
      </c>
      <c r="AL161" s="110">
        <f t="shared" si="8"/>
        <v>9</v>
      </c>
      <c r="AM161" s="110">
        <f t="shared" si="9"/>
        <v>118</v>
      </c>
    </row>
    <row r="162" spans="1:39" ht="34.5" thickBot="1">
      <c r="A162" s="81" t="s">
        <v>317</v>
      </c>
      <c r="B162" s="82" t="s">
        <v>93</v>
      </c>
      <c r="C162" s="82" t="s">
        <v>296</v>
      </c>
      <c r="D162" s="82" t="s">
        <v>318</v>
      </c>
      <c r="E162" s="80" t="s">
        <v>63</v>
      </c>
      <c r="F162" s="95">
        <v>4</v>
      </c>
      <c r="G162" s="95">
        <v>154</v>
      </c>
      <c r="H162" s="95">
        <v>0</v>
      </c>
      <c r="I162" s="95">
        <v>0</v>
      </c>
      <c r="J162" s="95">
        <v>0</v>
      </c>
      <c r="K162" s="95">
        <v>0</v>
      </c>
      <c r="L162" s="95">
        <v>0</v>
      </c>
      <c r="M162" s="95">
        <v>0</v>
      </c>
      <c r="N162" s="95">
        <v>0</v>
      </c>
      <c r="O162" s="95">
        <v>0</v>
      </c>
      <c r="P162" s="95">
        <v>0</v>
      </c>
      <c r="Q162" s="95">
        <v>0</v>
      </c>
      <c r="R162" s="95">
        <v>3</v>
      </c>
      <c r="S162" s="95">
        <v>5</v>
      </c>
      <c r="T162" s="95">
        <v>0</v>
      </c>
      <c r="U162" s="95">
        <v>0</v>
      </c>
      <c r="V162" s="95">
        <v>0</v>
      </c>
      <c r="W162" s="95">
        <v>0</v>
      </c>
      <c r="X162" s="95">
        <v>0</v>
      </c>
      <c r="Y162" s="95">
        <v>0</v>
      </c>
      <c r="Z162" s="95">
        <v>0</v>
      </c>
      <c r="AA162" s="95">
        <v>0</v>
      </c>
      <c r="AB162" s="95">
        <v>0</v>
      </c>
      <c r="AC162" s="95">
        <v>0</v>
      </c>
      <c r="AD162" s="95">
        <v>0</v>
      </c>
      <c r="AE162" s="95">
        <v>0</v>
      </c>
      <c r="AF162" s="95">
        <v>0</v>
      </c>
      <c r="AG162" s="95">
        <v>0</v>
      </c>
      <c r="AH162" s="95">
        <v>0</v>
      </c>
      <c r="AI162" s="95">
        <v>0</v>
      </c>
      <c r="AJ162" s="95">
        <v>0</v>
      </c>
      <c r="AK162" s="95">
        <v>0</v>
      </c>
      <c r="AL162" s="110">
        <f t="shared" si="8"/>
        <v>7</v>
      </c>
      <c r="AM162" s="110">
        <f t="shared" si="9"/>
        <v>159</v>
      </c>
    </row>
    <row r="163" spans="1:39" ht="34.5" thickBot="1">
      <c r="A163" s="81" t="s">
        <v>319</v>
      </c>
      <c r="B163" s="82" t="s">
        <v>68</v>
      </c>
      <c r="C163" s="82" t="s">
        <v>307</v>
      </c>
      <c r="D163" s="82" t="s">
        <v>307</v>
      </c>
      <c r="E163" s="80" t="s">
        <v>63</v>
      </c>
      <c r="F163" s="95">
        <v>4</v>
      </c>
      <c r="G163" s="95">
        <v>42</v>
      </c>
      <c r="H163" s="95">
        <v>0</v>
      </c>
      <c r="I163" s="95">
        <v>0</v>
      </c>
      <c r="J163" s="95">
        <v>0</v>
      </c>
      <c r="K163" s="95">
        <v>0</v>
      </c>
      <c r="L163" s="95">
        <v>0</v>
      </c>
      <c r="M163" s="95">
        <v>0</v>
      </c>
      <c r="N163" s="95">
        <v>0</v>
      </c>
      <c r="O163" s="95">
        <v>0</v>
      </c>
      <c r="P163" s="95">
        <v>0</v>
      </c>
      <c r="Q163" s="95">
        <v>0</v>
      </c>
      <c r="R163" s="95">
        <v>17</v>
      </c>
      <c r="S163" s="95">
        <v>66</v>
      </c>
      <c r="T163" s="95">
        <v>0</v>
      </c>
      <c r="U163" s="95">
        <v>0</v>
      </c>
      <c r="V163" s="95">
        <v>0</v>
      </c>
      <c r="W163" s="95">
        <v>0</v>
      </c>
      <c r="X163" s="95">
        <v>0</v>
      </c>
      <c r="Y163" s="95">
        <v>0</v>
      </c>
      <c r="Z163" s="95">
        <v>0</v>
      </c>
      <c r="AA163" s="95">
        <v>0</v>
      </c>
      <c r="AB163" s="95">
        <v>0</v>
      </c>
      <c r="AC163" s="95">
        <v>0</v>
      </c>
      <c r="AD163" s="95">
        <v>0</v>
      </c>
      <c r="AE163" s="95">
        <v>0</v>
      </c>
      <c r="AF163" s="95">
        <v>0</v>
      </c>
      <c r="AG163" s="95">
        <v>0</v>
      </c>
      <c r="AH163" s="95">
        <v>0</v>
      </c>
      <c r="AI163" s="95">
        <v>0</v>
      </c>
      <c r="AJ163" s="95">
        <v>0</v>
      </c>
      <c r="AK163" s="95">
        <v>0</v>
      </c>
      <c r="AL163" s="110">
        <f t="shared" si="8"/>
        <v>21</v>
      </c>
      <c r="AM163" s="110">
        <f t="shared" si="9"/>
        <v>108</v>
      </c>
    </row>
    <row r="164" spans="1:39" ht="15.75" thickBot="1">
      <c r="A164" s="85" t="s">
        <v>44</v>
      </c>
      <c r="B164" s="86"/>
      <c r="C164" s="86"/>
      <c r="D164" s="86"/>
      <c r="E164" s="80"/>
      <c r="F164" s="97">
        <v>75</v>
      </c>
      <c r="G164" s="97">
        <v>1924</v>
      </c>
      <c r="H164" s="97">
        <v>0</v>
      </c>
      <c r="I164" s="97">
        <v>0</v>
      </c>
      <c r="J164" s="97">
        <v>2</v>
      </c>
      <c r="K164" s="97">
        <v>430</v>
      </c>
      <c r="L164" s="97">
        <v>6</v>
      </c>
      <c r="M164" s="97">
        <v>337</v>
      </c>
      <c r="N164" s="97">
        <v>0</v>
      </c>
      <c r="O164" s="97">
        <v>0</v>
      </c>
      <c r="P164" s="97">
        <v>0</v>
      </c>
      <c r="Q164" s="97">
        <v>0</v>
      </c>
      <c r="R164" s="97">
        <v>178</v>
      </c>
      <c r="S164" s="97">
        <v>1696</v>
      </c>
      <c r="T164" s="97">
        <v>0</v>
      </c>
      <c r="U164" s="97">
        <v>0</v>
      </c>
      <c r="V164" s="97">
        <v>0</v>
      </c>
      <c r="W164" s="97">
        <v>0</v>
      </c>
      <c r="X164" s="97">
        <v>1</v>
      </c>
      <c r="Y164" s="97">
        <v>39</v>
      </c>
      <c r="Z164" s="97">
        <v>0</v>
      </c>
      <c r="AA164" s="97">
        <v>0</v>
      </c>
      <c r="AB164" s="97">
        <v>0</v>
      </c>
      <c r="AC164" s="97">
        <v>0</v>
      </c>
      <c r="AD164" s="97">
        <v>0</v>
      </c>
      <c r="AE164" s="97">
        <v>0</v>
      </c>
      <c r="AF164" s="97">
        <v>0</v>
      </c>
      <c r="AG164" s="97">
        <v>0</v>
      </c>
      <c r="AH164" s="97">
        <v>0</v>
      </c>
      <c r="AI164" s="97">
        <v>0</v>
      </c>
      <c r="AJ164" s="97">
        <v>36</v>
      </c>
      <c r="AK164" s="97">
        <v>1579</v>
      </c>
      <c r="AL164" s="110">
        <f t="shared" si="8"/>
        <v>298</v>
      </c>
      <c r="AM164" s="110">
        <f t="shared" si="9"/>
        <v>6005</v>
      </c>
    </row>
    <row r="165" spans="1:39" ht="23.25" thickBot="1">
      <c r="A165" s="81" t="s">
        <v>320</v>
      </c>
      <c r="B165" s="82" t="s">
        <v>48</v>
      </c>
      <c r="C165" s="82" t="s">
        <v>170</v>
      </c>
      <c r="D165" s="82" t="s">
        <v>321</v>
      </c>
      <c r="E165" s="80" t="s">
        <v>66</v>
      </c>
      <c r="F165" s="95">
        <v>10</v>
      </c>
      <c r="G165" s="95">
        <v>288</v>
      </c>
      <c r="H165" s="95">
        <v>0</v>
      </c>
      <c r="I165" s="95">
        <v>0</v>
      </c>
      <c r="J165" s="95">
        <v>0</v>
      </c>
      <c r="K165" s="95">
        <v>0</v>
      </c>
      <c r="L165" s="95">
        <v>1</v>
      </c>
      <c r="M165" s="95">
        <v>4</v>
      </c>
      <c r="N165" s="95">
        <v>0</v>
      </c>
      <c r="O165" s="95">
        <v>0</v>
      </c>
      <c r="P165" s="95">
        <v>0</v>
      </c>
      <c r="Q165" s="95">
        <v>0</v>
      </c>
      <c r="R165" s="95">
        <v>8</v>
      </c>
      <c r="S165" s="95">
        <v>25</v>
      </c>
      <c r="T165" s="95">
        <v>0</v>
      </c>
      <c r="U165" s="95">
        <v>0</v>
      </c>
      <c r="V165" s="95">
        <v>0</v>
      </c>
      <c r="W165" s="95">
        <v>0</v>
      </c>
      <c r="X165" s="95">
        <v>0</v>
      </c>
      <c r="Y165" s="95">
        <v>0</v>
      </c>
      <c r="Z165" s="95">
        <v>0</v>
      </c>
      <c r="AA165" s="95">
        <v>0</v>
      </c>
      <c r="AB165" s="95">
        <v>0</v>
      </c>
      <c r="AC165" s="95">
        <v>0</v>
      </c>
      <c r="AD165" s="95">
        <v>0</v>
      </c>
      <c r="AE165" s="95">
        <v>0</v>
      </c>
      <c r="AF165" s="95">
        <v>0</v>
      </c>
      <c r="AG165" s="95">
        <v>0</v>
      </c>
      <c r="AH165" s="95">
        <v>0</v>
      </c>
      <c r="AI165" s="95">
        <v>0</v>
      </c>
      <c r="AJ165" s="95">
        <v>20</v>
      </c>
      <c r="AK165" s="95">
        <v>879</v>
      </c>
      <c r="AL165" s="110">
        <f t="shared" si="8"/>
        <v>39</v>
      </c>
      <c r="AM165" s="110">
        <f t="shared" si="9"/>
        <v>1196</v>
      </c>
    </row>
    <row r="166" spans="1:39" ht="23.25" thickBot="1">
      <c r="A166" s="81" t="s">
        <v>322</v>
      </c>
      <c r="B166" s="82" t="s">
        <v>48</v>
      </c>
      <c r="C166" s="82" t="s">
        <v>323</v>
      </c>
      <c r="D166" s="82" t="s">
        <v>324</v>
      </c>
      <c r="E166" s="80" t="s">
        <v>66</v>
      </c>
      <c r="F166" s="95">
        <v>2</v>
      </c>
      <c r="G166" s="95">
        <v>32</v>
      </c>
      <c r="H166" s="95">
        <v>0</v>
      </c>
      <c r="I166" s="95">
        <v>0</v>
      </c>
      <c r="J166" s="95">
        <v>1</v>
      </c>
      <c r="K166" s="95">
        <v>372</v>
      </c>
      <c r="L166" s="95">
        <v>1</v>
      </c>
      <c r="M166" s="95">
        <v>23</v>
      </c>
      <c r="N166" s="95">
        <v>0</v>
      </c>
      <c r="O166" s="95">
        <v>0</v>
      </c>
      <c r="P166" s="95">
        <v>0</v>
      </c>
      <c r="Q166" s="95">
        <v>0</v>
      </c>
      <c r="R166" s="95">
        <v>6</v>
      </c>
      <c r="S166" s="95">
        <v>15</v>
      </c>
      <c r="T166" s="95">
        <v>0</v>
      </c>
      <c r="U166" s="95">
        <v>0</v>
      </c>
      <c r="V166" s="95">
        <v>0</v>
      </c>
      <c r="W166" s="95">
        <v>0</v>
      </c>
      <c r="X166" s="95">
        <v>0</v>
      </c>
      <c r="Y166" s="95">
        <v>0</v>
      </c>
      <c r="Z166" s="95">
        <v>0</v>
      </c>
      <c r="AA166" s="95">
        <v>0</v>
      </c>
      <c r="AB166" s="95">
        <v>0</v>
      </c>
      <c r="AC166" s="95">
        <v>0</v>
      </c>
      <c r="AD166" s="95">
        <v>0</v>
      </c>
      <c r="AE166" s="95">
        <v>0</v>
      </c>
      <c r="AF166" s="95">
        <v>0</v>
      </c>
      <c r="AG166" s="95">
        <v>0</v>
      </c>
      <c r="AH166" s="95">
        <v>0</v>
      </c>
      <c r="AI166" s="95">
        <v>0</v>
      </c>
      <c r="AJ166" s="95">
        <v>0</v>
      </c>
      <c r="AK166" s="95">
        <v>0</v>
      </c>
      <c r="AL166" s="110">
        <f t="shared" si="8"/>
        <v>10</v>
      </c>
      <c r="AM166" s="110">
        <f t="shared" si="9"/>
        <v>442</v>
      </c>
    </row>
    <row r="167" spans="1:39" ht="23.25" thickBot="1">
      <c r="A167" s="81" t="s">
        <v>325</v>
      </c>
      <c r="B167" s="82" t="s">
        <v>48</v>
      </c>
      <c r="C167" s="82" t="s">
        <v>323</v>
      </c>
      <c r="D167" s="82" t="s">
        <v>326</v>
      </c>
      <c r="E167" s="80" t="s">
        <v>66</v>
      </c>
      <c r="F167" s="95">
        <v>3</v>
      </c>
      <c r="G167" s="95">
        <v>40</v>
      </c>
      <c r="H167" s="95">
        <v>0</v>
      </c>
      <c r="I167" s="95">
        <v>0</v>
      </c>
      <c r="J167" s="95">
        <v>0</v>
      </c>
      <c r="K167" s="95">
        <v>0</v>
      </c>
      <c r="L167" s="95">
        <v>2</v>
      </c>
      <c r="M167" s="95">
        <v>136</v>
      </c>
      <c r="N167" s="95">
        <v>0</v>
      </c>
      <c r="O167" s="95">
        <v>0</v>
      </c>
      <c r="P167" s="95">
        <v>0</v>
      </c>
      <c r="Q167" s="95">
        <v>0</v>
      </c>
      <c r="R167" s="95">
        <v>10</v>
      </c>
      <c r="S167" s="95">
        <v>70</v>
      </c>
      <c r="T167" s="95">
        <v>0</v>
      </c>
      <c r="U167" s="95">
        <v>0</v>
      </c>
      <c r="V167" s="95">
        <v>0</v>
      </c>
      <c r="W167" s="95">
        <v>0</v>
      </c>
      <c r="X167" s="95">
        <v>0</v>
      </c>
      <c r="Y167" s="95">
        <v>0</v>
      </c>
      <c r="Z167" s="95">
        <v>0</v>
      </c>
      <c r="AA167" s="95">
        <v>0</v>
      </c>
      <c r="AB167" s="95">
        <v>0</v>
      </c>
      <c r="AC167" s="95">
        <v>0</v>
      </c>
      <c r="AD167" s="95">
        <v>0</v>
      </c>
      <c r="AE167" s="95">
        <v>0</v>
      </c>
      <c r="AF167" s="95">
        <v>0</v>
      </c>
      <c r="AG167" s="95">
        <v>0</v>
      </c>
      <c r="AH167" s="95">
        <v>0</v>
      </c>
      <c r="AI167" s="95">
        <v>0</v>
      </c>
      <c r="AJ167" s="95">
        <v>3</v>
      </c>
      <c r="AK167" s="95">
        <v>92</v>
      </c>
      <c r="AL167" s="110">
        <f t="shared" si="8"/>
        <v>18</v>
      </c>
      <c r="AM167" s="110">
        <f t="shared" si="9"/>
        <v>338</v>
      </c>
    </row>
    <row r="168" spans="1:39" ht="15.75" thickBot="1">
      <c r="A168" s="155" t="s">
        <v>45</v>
      </c>
      <c r="B168" s="156"/>
      <c r="C168" s="156"/>
      <c r="D168" s="156"/>
      <c r="E168" s="87"/>
      <c r="F168" s="97">
        <v>15</v>
      </c>
      <c r="G168" s="97">
        <v>360</v>
      </c>
      <c r="H168" s="97">
        <v>0</v>
      </c>
      <c r="I168" s="97">
        <v>0</v>
      </c>
      <c r="J168" s="97">
        <v>1</v>
      </c>
      <c r="K168" s="97">
        <v>372</v>
      </c>
      <c r="L168" s="97">
        <v>4</v>
      </c>
      <c r="M168" s="97">
        <v>163</v>
      </c>
      <c r="N168" s="97">
        <v>0</v>
      </c>
      <c r="O168" s="97">
        <v>0</v>
      </c>
      <c r="P168" s="97">
        <v>0</v>
      </c>
      <c r="Q168" s="97">
        <v>0</v>
      </c>
      <c r="R168" s="97">
        <v>24</v>
      </c>
      <c r="S168" s="97">
        <v>110</v>
      </c>
      <c r="T168" s="97">
        <v>0</v>
      </c>
      <c r="U168" s="97">
        <v>0</v>
      </c>
      <c r="V168" s="97">
        <v>0</v>
      </c>
      <c r="W168" s="97">
        <v>0</v>
      </c>
      <c r="X168" s="97">
        <v>0</v>
      </c>
      <c r="Y168" s="97">
        <v>0</v>
      </c>
      <c r="Z168" s="97">
        <v>0</v>
      </c>
      <c r="AA168" s="97">
        <v>0</v>
      </c>
      <c r="AB168" s="97">
        <v>0</v>
      </c>
      <c r="AC168" s="97">
        <v>0</v>
      </c>
      <c r="AD168" s="97">
        <v>0</v>
      </c>
      <c r="AE168" s="97">
        <v>0</v>
      </c>
      <c r="AF168" s="97">
        <v>0</v>
      </c>
      <c r="AG168" s="97">
        <v>0</v>
      </c>
      <c r="AH168" s="97">
        <v>0</v>
      </c>
      <c r="AI168" s="97">
        <v>0</v>
      </c>
      <c r="AJ168" s="97">
        <v>23</v>
      </c>
      <c r="AK168" s="97">
        <v>971</v>
      </c>
      <c r="AL168" s="110">
        <f t="shared" si="8"/>
        <v>67</v>
      </c>
      <c r="AM168" s="110">
        <f t="shared" si="9"/>
        <v>1976</v>
      </c>
    </row>
    <row r="169" spans="1:39" ht="15.75" thickBot="1">
      <c r="A169" s="157" t="s">
        <v>327</v>
      </c>
      <c r="B169" s="158"/>
      <c r="C169" s="158"/>
      <c r="D169" s="158"/>
      <c r="E169" s="88"/>
      <c r="F169" s="96">
        <v>252</v>
      </c>
      <c r="G169" s="96">
        <v>6125</v>
      </c>
      <c r="H169" s="96">
        <v>0</v>
      </c>
      <c r="I169" s="96">
        <v>0</v>
      </c>
      <c r="J169" s="96">
        <v>7</v>
      </c>
      <c r="K169" s="96">
        <v>1322</v>
      </c>
      <c r="L169" s="96">
        <v>39</v>
      </c>
      <c r="M169" s="96">
        <v>1630</v>
      </c>
      <c r="N169" s="96">
        <v>0</v>
      </c>
      <c r="O169" s="96">
        <v>0</v>
      </c>
      <c r="P169" s="96">
        <v>0</v>
      </c>
      <c r="Q169" s="96">
        <v>0</v>
      </c>
      <c r="R169" s="96">
        <v>755</v>
      </c>
      <c r="S169" s="96">
        <v>5228</v>
      </c>
      <c r="T169" s="96">
        <v>0</v>
      </c>
      <c r="U169" s="96">
        <v>0</v>
      </c>
      <c r="V169" s="96">
        <v>0</v>
      </c>
      <c r="W169" s="96">
        <v>0</v>
      </c>
      <c r="X169" s="96">
        <v>4</v>
      </c>
      <c r="Y169" s="96">
        <v>186</v>
      </c>
      <c r="Z169" s="96">
        <v>0</v>
      </c>
      <c r="AA169" s="96">
        <v>0</v>
      </c>
      <c r="AB169" s="96">
        <v>0</v>
      </c>
      <c r="AC169" s="96">
        <v>0</v>
      </c>
      <c r="AD169" s="96">
        <v>0</v>
      </c>
      <c r="AE169" s="96">
        <v>0</v>
      </c>
      <c r="AF169" s="96">
        <v>0</v>
      </c>
      <c r="AG169" s="96">
        <v>0</v>
      </c>
      <c r="AH169" s="96">
        <v>0</v>
      </c>
      <c r="AI169" s="96">
        <v>0</v>
      </c>
      <c r="AJ169" s="96">
        <v>137</v>
      </c>
      <c r="AK169" s="96">
        <v>4256</v>
      </c>
      <c r="AL169" s="96">
        <f t="shared" si="8"/>
        <v>1194</v>
      </c>
      <c r="AM169" s="96">
        <f t="shared" si="9"/>
        <v>18747</v>
      </c>
    </row>
    <row r="172" spans="1:39" ht="30.75" customHeight="1">
      <c r="A172" s="148" t="s">
        <v>372</v>
      </c>
      <c r="B172" s="148"/>
      <c r="C172" s="148"/>
      <c r="D172" s="148"/>
      <c r="E172" s="148"/>
      <c r="F172" s="148" t="s">
        <v>365</v>
      </c>
      <c r="G172" s="148"/>
      <c r="H172" s="148" t="s">
        <v>366</v>
      </c>
      <c r="I172" s="148"/>
    </row>
    <row r="173" spans="1:39">
      <c r="A173" s="151" t="s">
        <v>361</v>
      </c>
      <c r="B173" s="151"/>
      <c r="C173" s="151"/>
      <c r="D173" s="151"/>
      <c r="E173" s="151"/>
      <c r="F173" s="150">
        <f>AK55</f>
        <v>6534</v>
      </c>
      <c r="G173" s="150"/>
      <c r="H173" s="150">
        <f>AL55</f>
        <v>193019</v>
      </c>
      <c r="I173" s="150"/>
    </row>
    <row r="174" spans="1:39">
      <c r="A174" s="151" t="s">
        <v>362</v>
      </c>
      <c r="B174" s="151"/>
      <c r="C174" s="151"/>
      <c r="D174" s="151"/>
      <c r="E174" s="151"/>
      <c r="F174" s="150">
        <f>AK72</f>
        <v>86</v>
      </c>
      <c r="G174" s="150"/>
      <c r="H174" s="150">
        <f>AL72</f>
        <v>7368</v>
      </c>
      <c r="I174" s="150"/>
    </row>
    <row r="175" spans="1:39">
      <c r="A175" s="151" t="s">
        <v>363</v>
      </c>
      <c r="B175" s="151"/>
      <c r="C175" s="151"/>
      <c r="D175" s="151"/>
      <c r="E175" s="151"/>
      <c r="F175" s="150">
        <f>AL169</f>
        <v>1194</v>
      </c>
      <c r="G175" s="150"/>
      <c r="H175" s="150">
        <f>AM169</f>
        <v>18747</v>
      </c>
      <c r="I175" s="150"/>
    </row>
    <row r="176" spans="1:39">
      <c r="A176" s="151" t="s">
        <v>360</v>
      </c>
      <c r="B176" s="151"/>
      <c r="C176" s="151"/>
      <c r="D176" s="151"/>
      <c r="E176" s="151"/>
      <c r="F176" s="150">
        <f>AK89</f>
        <v>9</v>
      </c>
      <c r="G176" s="150"/>
      <c r="H176" s="150">
        <f>AL89</f>
        <v>1125</v>
      </c>
      <c r="I176" s="150"/>
    </row>
    <row r="177" spans="1:9">
      <c r="A177" s="148" t="s">
        <v>364</v>
      </c>
      <c r="B177" s="148"/>
      <c r="C177" s="148"/>
      <c r="D177" s="148"/>
      <c r="E177" s="148"/>
      <c r="F177" s="149">
        <f>SUM(F173:G176)</f>
        <v>7823</v>
      </c>
      <c r="G177" s="149"/>
      <c r="H177" s="149">
        <f>SUM(H173:I176)</f>
        <v>220259</v>
      </c>
      <c r="I177" s="149"/>
    </row>
    <row r="180" spans="1:9">
      <c r="A180" s="131" t="s">
        <v>40</v>
      </c>
      <c r="B180" s="131"/>
      <c r="C180" s="131"/>
      <c r="D180" s="131"/>
    </row>
    <row r="181" spans="1:9">
      <c r="A181" s="112" t="s">
        <v>179</v>
      </c>
      <c r="B181" s="132" t="s">
        <v>378</v>
      </c>
      <c r="C181" s="133"/>
      <c r="D181" s="134"/>
    </row>
    <row r="182" spans="1:9">
      <c r="A182" s="112" t="s">
        <v>178</v>
      </c>
      <c r="B182" s="132" t="s">
        <v>373</v>
      </c>
      <c r="C182" s="133"/>
      <c r="D182" s="134"/>
    </row>
    <row r="183" spans="1:9">
      <c r="A183" s="112" t="s">
        <v>374</v>
      </c>
      <c r="B183" s="132" t="s">
        <v>379</v>
      </c>
      <c r="C183" s="133"/>
      <c r="D183" s="134"/>
    </row>
    <row r="184" spans="1:9">
      <c r="A184" s="112" t="s">
        <v>375</v>
      </c>
      <c r="B184" s="132" t="s">
        <v>380</v>
      </c>
      <c r="C184" s="133"/>
      <c r="D184" s="134"/>
    </row>
    <row r="185" spans="1:9">
      <c r="A185" s="112" t="s">
        <v>377</v>
      </c>
      <c r="B185" s="137" t="s">
        <v>381</v>
      </c>
      <c r="C185" s="138"/>
      <c r="D185" s="139"/>
    </row>
    <row r="186" spans="1:9">
      <c r="A186" s="112" t="s">
        <v>376</v>
      </c>
      <c r="B186" s="132" t="s">
        <v>382</v>
      </c>
      <c r="C186" s="133"/>
      <c r="D186" s="134"/>
    </row>
    <row r="188" spans="1:9">
      <c r="A188" s="131" t="s">
        <v>385</v>
      </c>
      <c r="B188" s="131"/>
      <c r="C188" s="131"/>
      <c r="D188" s="131"/>
    </row>
    <row r="189" spans="1:9">
      <c r="A189" s="112" t="s">
        <v>386</v>
      </c>
      <c r="B189" s="132" t="s">
        <v>387</v>
      </c>
      <c r="C189" s="133"/>
      <c r="D189" s="134"/>
    </row>
    <row r="191" spans="1:9">
      <c r="A191" s="175" t="s">
        <v>390</v>
      </c>
      <c r="B191" s="175"/>
      <c r="C191" s="175"/>
      <c r="D191" s="175"/>
    </row>
    <row r="192" spans="1:9">
      <c r="A192" s="174" t="s">
        <v>391</v>
      </c>
      <c r="B192" s="174"/>
      <c r="C192" s="174"/>
      <c r="D192" s="174"/>
    </row>
  </sheetData>
  <mergeCells count="111">
    <mergeCell ref="A180:D180"/>
    <mergeCell ref="B181:D181"/>
    <mergeCell ref="B182:D182"/>
    <mergeCell ref="B183:D183"/>
    <mergeCell ref="A192:D192"/>
    <mergeCell ref="B185:D185"/>
    <mergeCell ref="B186:D186"/>
    <mergeCell ref="A188:D188"/>
    <mergeCell ref="B189:D189"/>
    <mergeCell ref="A191:D191"/>
    <mergeCell ref="B184:D184"/>
    <mergeCell ref="Y1:Z1"/>
    <mergeCell ref="AA1:AB1"/>
    <mergeCell ref="AC1:AD1"/>
    <mergeCell ref="A55:D55"/>
    <mergeCell ref="Q1:R1"/>
    <mergeCell ref="O57:P57"/>
    <mergeCell ref="Q57:R57"/>
    <mergeCell ref="S57:T57"/>
    <mergeCell ref="W57:X57"/>
    <mergeCell ref="AE1:AF1"/>
    <mergeCell ref="AG1:AH1"/>
    <mergeCell ref="AI1:AJ1"/>
    <mergeCell ref="A1:D1"/>
    <mergeCell ref="E1:F1"/>
    <mergeCell ref="G1:H1"/>
    <mergeCell ref="I1:J1"/>
    <mergeCell ref="K1:L1"/>
    <mergeCell ref="M1:N1"/>
    <mergeCell ref="O1:P1"/>
    <mergeCell ref="AK1:AL1"/>
    <mergeCell ref="A57:A58"/>
    <mergeCell ref="B57:B58"/>
    <mergeCell ref="C57:C58"/>
    <mergeCell ref="D57:D58"/>
    <mergeCell ref="E57:F57"/>
    <mergeCell ref="G57:H57"/>
    <mergeCell ref="I57:J57"/>
    <mergeCell ref="K57:L57"/>
    <mergeCell ref="M57:N57"/>
    <mergeCell ref="AI57:AJ57"/>
    <mergeCell ref="AK57:AL57"/>
    <mergeCell ref="S1:T1"/>
    <mergeCell ref="U1:V1"/>
    <mergeCell ref="W1:X1"/>
    <mergeCell ref="U57:V57"/>
    <mergeCell ref="Y57:Z57"/>
    <mergeCell ref="AA57:AB57"/>
    <mergeCell ref="AC57:AD57"/>
    <mergeCell ref="AE57:AF57"/>
    <mergeCell ref="A72:D72"/>
    <mergeCell ref="A74:A75"/>
    <mergeCell ref="B74:B75"/>
    <mergeCell ref="C74:C75"/>
    <mergeCell ref="D74:D75"/>
    <mergeCell ref="AG57:AH57"/>
    <mergeCell ref="M74:N74"/>
    <mergeCell ref="O74:P74"/>
    <mergeCell ref="Q74:R74"/>
    <mergeCell ref="S74:T74"/>
    <mergeCell ref="E74:F74"/>
    <mergeCell ref="G74:H74"/>
    <mergeCell ref="I74:J74"/>
    <mergeCell ref="K74:L74"/>
    <mergeCell ref="AC74:AD74"/>
    <mergeCell ref="AE74:AF74"/>
    <mergeCell ref="AG74:AH74"/>
    <mergeCell ref="AI74:AJ74"/>
    <mergeCell ref="U74:V74"/>
    <mergeCell ref="W74:X74"/>
    <mergeCell ref="Y74:Z74"/>
    <mergeCell ref="AA74:AB74"/>
    <mergeCell ref="AK74:AL74"/>
    <mergeCell ref="F91:G91"/>
    <mergeCell ref="H91:I91"/>
    <mergeCell ref="J91:K91"/>
    <mergeCell ref="L91:M91"/>
    <mergeCell ref="N91:O91"/>
    <mergeCell ref="P91:Q91"/>
    <mergeCell ref="R91:S91"/>
    <mergeCell ref="T91:U91"/>
    <mergeCell ref="V91:W91"/>
    <mergeCell ref="AJ91:AK91"/>
    <mergeCell ref="AL91:AM91"/>
    <mergeCell ref="Z91:AA91"/>
    <mergeCell ref="AB91:AC91"/>
    <mergeCell ref="AD91:AE91"/>
    <mergeCell ref="AF91:AG91"/>
    <mergeCell ref="AH91:AI91"/>
    <mergeCell ref="F172:G172"/>
    <mergeCell ref="H172:I172"/>
    <mergeCell ref="A173:E173"/>
    <mergeCell ref="F173:G173"/>
    <mergeCell ref="H173:I173"/>
    <mergeCell ref="X91:Y91"/>
    <mergeCell ref="A91:D91"/>
    <mergeCell ref="A175:E175"/>
    <mergeCell ref="F175:G175"/>
    <mergeCell ref="H175:I175"/>
    <mergeCell ref="A174:E174"/>
    <mergeCell ref="F174:G174"/>
    <mergeCell ref="H174:I174"/>
    <mergeCell ref="A168:D168"/>
    <mergeCell ref="A169:D169"/>
    <mergeCell ref="A172:E172"/>
    <mergeCell ref="A177:E177"/>
    <mergeCell ref="F177:G177"/>
    <mergeCell ref="H177:I177"/>
    <mergeCell ref="F176:G176"/>
    <mergeCell ref="H176:I176"/>
    <mergeCell ref="A176:E176"/>
  </mergeCells>
  <phoneticPr fontId="0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CSMB 2015</vt:lpstr>
      <vt:lpstr>Plan3</vt:lpstr>
      <vt:lpstr>EVENTOS CSMB 2015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Joeli Espírito Santo da Rocha</dc:creator>
  <cp:lastModifiedBy>d712011</cp:lastModifiedBy>
  <dcterms:created xsi:type="dcterms:W3CDTF">2014-03-25T16:59:10Z</dcterms:created>
  <dcterms:modified xsi:type="dcterms:W3CDTF">2016-02-01T13:17:34Z</dcterms:modified>
</cp:coreProperties>
</file>