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4. Projetos Ger B/03. Esplanada Liberdade/05. Fase 1 - PMI/09. Estudos Recebidos/Estudos Finais/Ekya/Arquivos/"/>
    </mc:Choice>
  </mc:AlternateContent>
  <xr:revisionPtr revIDLastSave="19" documentId="8_{99F6729E-1C1B-4C08-B54A-39C0D6EA6A28}" xr6:coauthVersionLast="47" xr6:coauthVersionMax="47" xr10:uidLastSave="{D997F5E5-7F17-5151-A842-06920CD53025}"/>
  <bookViews>
    <workbookView xWindow="1830" yWindow="-14370" windowWidth="21600" windowHeight="11235" xr2:uid="{337FE2CE-C2E9-4E19-AB35-4EF01C89C8C2}"/>
  </bookViews>
  <sheets>
    <sheet name="Planilha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" i="1"/>
  <c r="C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<sst xmlns="http://schemas.openxmlformats.org/spreadsheetml/2006/main" count="27" uniqueCount="27">
  <si>
    <t>SERVIÇOS PRELIMINARES</t>
  </si>
  <si>
    <t xml:space="preserve">FUNDAÇÃO </t>
  </si>
  <si>
    <t xml:space="preserve">SUPERESTRUTURA </t>
  </si>
  <si>
    <t>VEDAÇÃO E DIVISÓRIAS</t>
  </si>
  <si>
    <t>PISO INTERNO E EXTERNO</t>
  </si>
  <si>
    <t>REVESTIMENTO DE PAREDE INTERNO</t>
  </si>
  <si>
    <t>REVESTIMENTO DE PAREDE EXTERNO</t>
  </si>
  <si>
    <t xml:space="preserve">FORRO / TETO </t>
  </si>
  <si>
    <t>ESQUADRIAS DE ALUMINO / MADEIRA / FERRO / VIDRO</t>
  </si>
  <si>
    <t>GRANITOS / SOLEIRA E PEITORIL</t>
  </si>
  <si>
    <t>INSTALAÇÕES ELÉTRICAS</t>
  </si>
  <si>
    <t>SPDA</t>
  </si>
  <si>
    <t>INSTALAÇÕES HIDRO SANITÁRIAS</t>
  </si>
  <si>
    <t>GÁS</t>
  </si>
  <si>
    <t>INCÊNDIO</t>
  </si>
  <si>
    <t>CLIMATIZAÇÃO (Quadra Superior e Central)</t>
  </si>
  <si>
    <t>IMPERMEABILIZAÇÃO</t>
  </si>
  <si>
    <t>COBERTURA</t>
  </si>
  <si>
    <t>EQUIPAMENTOS E OUTROS</t>
  </si>
  <si>
    <t>SERVIÇOS FINAIS</t>
  </si>
  <si>
    <t>MARCENARIA</t>
  </si>
  <si>
    <t>PAISAGISMO</t>
  </si>
  <si>
    <t>OMISSOS</t>
  </si>
  <si>
    <t>263-ORC-PB-003-R01 Quadra Central - Casa Comercial</t>
  </si>
  <si>
    <t>263-ORC-PB-001-R01 Quadra Superior - Centro Comercial</t>
  </si>
  <si>
    <t>263-ORC-PB-002-R01 Quadra Central - Centro Comercial</t>
  </si>
  <si>
    <t>SOMA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</si>
</sst>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</cellXfs>
  <cellStyles count="3">
    <cellStyle name="Moeda" xfId="1" builtinId="4"/>
    <cellStyle name="Normal" xfId="0" builtinId="0"/>
    <cellStyle name="Normal 2" xfId="2" xr:uid="{C855E9FC-AA85-4DCD-9AF9-E8D727F8F7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pparceriassa.sharepoint.com/sites/sppdiri/Documentos%20Compartilhados/02.%20Projetos%20GProj%20I/04.%20Esplanada%20Liberdade/04.%20PMI/09.%20Estudos%20Recebidos/Estudos%20Finais/Ekya/Arquivos/263-ORC-PB-001-R01%20Quadra%20Superior%20-%20Centro%20Comercial.xlsx" TargetMode="External"/><Relationship Id="rId2" Type="http://schemas.microsoft.com/office/2019/04/relationships/externalLinkLongPath" Target="263-ORC-PB-001-R01%20Quadra%20Superior%20-%20Centro%20Comercial.xlsx?6EDFAA5F" TargetMode="External"/><Relationship Id="rId1" Type="http://schemas.openxmlformats.org/officeDocument/2006/relationships/externalLinkPath" Target="file:///\\6EDFAA5F\263-ORC-PB-001-R01%20Quadra%20Superior%20-%20Centro%20Comercial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pparceriassa.sharepoint.com/sites/sppdiri/Documentos%20Compartilhados/02.%20Projetos%20GProj%20I/04.%20Esplanada%20Liberdade/04.%20PMI/09.%20Estudos%20Recebidos/Estudos%20Finais/Ekya/Arquivos/263-ORC-PB-002-R01%20Quadra%20Central%20-%20Centro%20Comercial.xlsx" TargetMode="External"/><Relationship Id="rId2" Type="http://schemas.microsoft.com/office/2019/04/relationships/externalLinkLongPath" Target="263-ORC-PB-002-R01%20Quadra%20Central%20-%20Centro%20Comercial.xlsx?6EDFAA5F" TargetMode="External"/><Relationship Id="rId1" Type="http://schemas.openxmlformats.org/officeDocument/2006/relationships/externalLinkPath" Target="file:///\\6EDFAA5F\263-ORC-PB-002-R01%20Quadra%20Central%20-%20Centro%20Comercial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pparceriassa.sharepoint.com/sites/sppdiri/Documentos%20Compartilhados/02.%20Projetos%20GProj%20I/04.%20Esplanada%20Liberdade/04.%20PMI/09.%20Estudos%20Recebidos/Estudos%20Finais/Ekya/Arquivos/263-ORC-PB-003-R01%20Quadra%20Central%20-%20Casa%20Comercial.xlsx" TargetMode="External"/><Relationship Id="rId2" Type="http://schemas.microsoft.com/office/2019/04/relationships/externalLinkLongPath" Target="263-ORC-PB-003-R01%20Quadra%20Central%20-%20Casa%20Comercial.xlsx?6EDFAA5F" TargetMode="External"/><Relationship Id="rId1" Type="http://schemas.openxmlformats.org/officeDocument/2006/relationships/externalLinkPath" Target="file:///\\6EDFAA5F\263-ORC-PB-003-R01%20Quadra%20Central%20-%20Casa%20Comer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ORC"/>
    </sheetNames>
    <sheetDataSet>
      <sheetData sheetId="0">
        <row r="1">
          <cell r="B1"/>
          <cell r="J1"/>
        </row>
        <row r="2">
          <cell r="B2"/>
          <cell r="J2"/>
        </row>
        <row r="3">
          <cell r="B3"/>
          <cell r="J3"/>
        </row>
        <row r="4">
          <cell r="B4"/>
          <cell r="J4"/>
        </row>
        <row r="5">
          <cell r="B5"/>
          <cell r="J5"/>
        </row>
        <row r="6">
          <cell r="B6"/>
          <cell r="J6"/>
        </row>
        <row r="7">
          <cell r="B7"/>
          <cell r="J7"/>
        </row>
        <row r="8">
          <cell r="B8"/>
          <cell r="J8"/>
        </row>
        <row r="9">
          <cell r="B9"/>
          <cell r="J9"/>
        </row>
        <row r="10">
          <cell r="B10"/>
          <cell r="J10"/>
        </row>
        <row r="11">
          <cell r="B11" t="str">
            <v>DESCRIÇÃO - SERVIÇOS</v>
          </cell>
          <cell r="J11"/>
        </row>
        <row r="12">
          <cell r="B12"/>
          <cell r="J12" t="str">
            <v>TOTAL (R$)</v>
          </cell>
        </row>
        <row r="13">
          <cell r="B13" t="str">
            <v>SERVIÇOS PRELIMINARES</v>
          </cell>
          <cell r="J13">
            <v>1051451.6340999999</v>
          </cell>
        </row>
        <row r="14">
          <cell r="B14" t="str">
            <v>Serviços Iniciais</v>
          </cell>
          <cell r="J14">
            <v>381282.73599999998</v>
          </cell>
        </row>
        <row r="15">
          <cell r="B15" t="str">
            <v>ART de obra (Responsabilidade Técnica).</v>
          </cell>
          <cell r="J15">
            <v>400</v>
          </cell>
        </row>
        <row r="16">
          <cell r="B16" t="str">
            <v>PLACA de obra em chapa de aço galvanizado com tamanho de 3,00x2,00m</v>
          </cell>
          <cell r="J16">
            <v>4841.3999999999996</v>
          </cell>
        </row>
        <row r="17">
          <cell r="B17" t="str">
            <v>TAPUME de chapa de madeira compensada (10mm)  em pintura em esmalte sintetico com porta e ferragem COM REAPROVEITAMENTO</v>
          </cell>
          <cell r="J17">
            <v>175571.1</v>
          </cell>
        </row>
        <row r="18">
          <cell r="B18" t="str">
            <v>PORTAO em chapa aço galvanizado, painel único, com duas folhas, 3mx2,10m, incluso cadeado (6x)</v>
          </cell>
          <cell r="J18">
            <v>27194.31</v>
          </cell>
        </row>
        <row r="19">
          <cell r="B19" t="str">
            <v>BARRACAO de obra para banheiro/vestiário, piso em pinho 3a, paredes, com instalação provisoria de hidrossanitaria e eletrica. (6,00x3,00)</v>
          </cell>
          <cell r="J19">
            <v>39187.440000000002</v>
          </cell>
        </row>
        <row r="20">
          <cell r="B20" t="str">
            <v>ABRIGO PROVISÓRIO de madeira executado na obra para alojamento e depósito de materiais, ferramentas e carpintaria  da obra com tamanho de 6,00x3,00m (3x), incluindo o piso cimentado e instalações eletrica.</v>
          </cell>
          <cell r="J20">
            <v>52192.619999999995</v>
          </cell>
        </row>
        <row r="21">
          <cell r="B21" t="str">
            <v>ABRIGO PROVISÓRIO, para escritório, metálico tipo container constituído por um conjunto de dois módulos podendo ser acoplados pela lateral, fundo e frente</v>
          </cell>
          <cell r="J21">
            <v>53165.706000000006</v>
          </cell>
        </row>
        <row r="22">
          <cell r="B22" t="str">
            <v>LOCACAO convencional de obra, através de gabarito de tábuas corridas ontaletadas, sem reaproveitamento. Incluso a consultoria do Topografo.</v>
          </cell>
          <cell r="J22">
            <v>28730.16</v>
          </cell>
        </row>
        <row r="23">
          <cell r="B23" t="str">
            <v>Demolições / Bota fora</v>
          </cell>
          <cell r="J23">
            <v>670168.89809999999</v>
          </cell>
        </row>
        <row r="24">
          <cell r="B24" t="str">
            <v>Demolições de piso para blocos de fundação e remoção de entulho (Radial)</v>
          </cell>
          <cell r="J24">
            <v>13864.324799999999</v>
          </cell>
        </row>
        <row r="25">
          <cell r="B25" t="str">
            <v>Demolição de canteiro central e remoção de entulho (área da Radial Leste sob Quadra 
 Superior)</v>
          </cell>
          <cell r="J25">
            <v>15591.572799999998</v>
          </cell>
        </row>
        <row r="26">
          <cell r="B26" t="str">
            <v>Demolições de guia e remoção de entulho</v>
          </cell>
          <cell r="J26">
            <v>2575.44</v>
          </cell>
        </row>
        <row r="27">
          <cell r="B27" t="str">
            <v>Demolições de Sarjeta  e remoção de entulho</v>
          </cell>
          <cell r="J27">
            <v>3863.1600000000003</v>
          </cell>
        </row>
        <row r="28">
          <cell r="B28" t="str">
            <v xml:space="preserve">Remoção de postes de iluminação na Radial Leste </v>
          </cell>
          <cell r="J28">
            <v>802.44</v>
          </cell>
        </row>
        <row r="29">
          <cell r="B29" t="str">
            <v xml:space="preserve">Transporte de entulhos em CAMINHÃO BASCULHANTE com capacidade de 10m3 / 15T em Rua Pavimentada de ate 10km de distancia. (da demolição do inicio da obra) </v>
          </cell>
          <cell r="J29">
            <v>4580</v>
          </cell>
        </row>
        <row r="30">
          <cell r="B30" t="str">
            <v>CAÇAMBA de entulho com 4m3, incluso transporte vertical e horizontal (entulho durante a obra)</v>
          </cell>
          <cell r="J30">
            <v>19472.34</v>
          </cell>
        </row>
        <row r="31">
          <cell r="B31" t="str">
            <v>Demolições de piso e remoção de entulho junto a Avenida Liberdade ao lado Extra</v>
          </cell>
          <cell r="J31">
            <v>4509.0124999999998</v>
          </cell>
        </row>
        <row r="32">
          <cell r="B32" t="str">
            <v>RETIRADA de  de entulho / terra com transporte com a retroescavadeira e caminhão basculante até a cota do 2ºSubsolo ( com 30% de empolamento)</v>
          </cell>
          <cell r="J32">
            <v>590750</v>
          </cell>
        </row>
        <row r="33">
          <cell r="B33" t="str">
            <v>Reaterro parcial na forma de talude nos jardins adjacentes e oriental  (com retração de 10%)</v>
          </cell>
          <cell r="J33">
            <v>14160.608000000004</v>
          </cell>
        </row>
        <row r="34">
          <cell r="B34" t="str">
            <v xml:space="preserve">FUNDAÇÃO </v>
          </cell>
          <cell r="J34">
            <v>1511876.72566</v>
          </cell>
        </row>
        <row r="35">
          <cell r="B35" t="str">
            <v>Infraestrutura /  Estacas</v>
          </cell>
          <cell r="J35">
            <v>875351.46</v>
          </cell>
        </row>
        <row r="36">
          <cell r="B36" t="str">
            <v>Fornecimento e cravamento de 42 ESTACAS com Ø 30cm comprimento = 14m a partir da cota do terreno atual</v>
          </cell>
          <cell r="J36">
            <v>50744.4</v>
          </cell>
        </row>
        <row r="37">
          <cell r="B37" t="str">
            <v>Fornecimento e cravamento de 69 ESTACAS com Ø 40cm comprimento = 14m a partir da cota do terreno atual</v>
          </cell>
          <cell r="J37">
            <v>140021.69999999998</v>
          </cell>
        </row>
        <row r="38">
          <cell r="B38" t="str">
            <v>Fornecimento e cravamento de 66 ESTACAS com Ø 50cm comprimento = 14m a partir da cota do terreno atual</v>
          </cell>
          <cell r="J38">
            <v>136297</v>
          </cell>
        </row>
        <row r="39">
          <cell r="B39" t="str">
            <v>Fornecimento e cravamento de 12 ESTACAS com Ø 60cm comprimento = 14m a partir da cota do terreno atual</v>
          </cell>
          <cell r="J39">
            <v>44372.160000000003</v>
          </cell>
        </row>
        <row r="40">
          <cell r="B40" t="str">
            <v>Fornecimento e cravamento de 24 ESTACAS com Ø 70cm comprimento = 14m a partir da cota do terreno atual</v>
          </cell>
          <cell r="J40">
            <v>40451.040000000001</v>
          </cell>
        </row>
        <row r="41">
          <cell r="B41" t="str">
            <v>CONCRETO fck=35 Mpa</v>
          </cell>
          <cell r="J41">
            <v>284861.96000000002</v>
          </cell>
        </row>
        <row r="42">
          <cell r="B42" t="str">
            <v xml:space="preserve">ARMADURA de aço para 120 estacas CA-50:     </v>
          </cell>
          <cell r="J42">
            <v>178603.2</v>
          </cell>
        </row>
        <row r="43">
          <cell r="B43" t="str">
            <v>Infraestrutura /  Blocos e Baldrames</v>
          </cell>
          <cell r="J43">
            <v>636525.26566000003</v>
          </cell>
        </row>
        <row r="44">
          <cell r="B44" t="str">
            <v>ESCAVACAO mecânica campo aberto em solo exceto rocha até 2,00m profundidade, para fundação dos blocos.</v>
          </cell>
          <cell r="J44">
            <v>50729.06</v>
          </cell>
        </row>
        <row r="45">
          <cell r="B45" t="str">
            <v>APILOAMENTO manual de valas em camadas de 20 cm de espessura</v>
          </cell>
          <cell r="J45">
            <v>3978.0027999999998</v>
          </cell>
        </row>
        <row r="46">
          <cell r="B46" t="str">
            <v>REATERRO de vala com material granular reaproveitado adensado e vibrado</v>
          </cell>
          <cell r="J46">
            <v>6385.6519999999991</v>
          </cell>
        </row>
        <row r="47">
          <cell r="B47" t="str">
            <v xml:space="preserve">Lastro de Concreto magro com 5cm </v>
          </cell>
          <cell r="J47">
            <v>17345.764859999999</v>
          </cell>
        </row>
        <row r="48">
          <cell r="B48" t="str">
            <v>FORMA em chapa de madeira compensada plastificada 12 mm, para estruturas de concreto reapr. 2x (corte/montagem/escoramento/desforma)</v>
          </cell>
          <cell r="J48">
            <v>64065.97600000001</v>
          </cell>
        </row>
        <row r="49">
          <cell r="B49" t="str">
            <v>CONCRETO Usinado bombeado fck=30</v>
          </cell>
          <cell r="J49">
            <v>180977.56</v>
          </cell>
        </row>
        <row r="50">
          <cell r="B50" t="str">
            <v>ARMADURA de aço para blocos, baldrames</v>
          </cell>
          <cell r="J50">
            <v>313043.25</v>
          </cell>
        </row>
        <row r="51">
          <cell r="B51" t="str">
            <v xml:space="preserve">SUPERESTRUTURA </v>
          </cell>
          <cell r="J51">
            <v>17118243.439899996</v>
          </cell>
        </row>
        <row r="52">
          <cell r="B52" t="str">
            <v>FORMA em chapa de madeira compensada plastificada 12 mm, para estruturas de concreto reapr. 2x (corte/ montagem/ escoramento/ desforma)</v>
          </cell>
          <cell r="J52">
            <v>2055166.0747</v>
          </cell>
        </row>
        <row r="53">
          <cell r="B53" t="str">
            <v>CONCRETO Usinado bombeado fck=35</v>
          </cell>
          <cell r="J53">
            <v>1431221.3651999999</v>
          </cell>
        </row>
        <row r="54">
          <cell r="B54" t="str">
            <v>ARMADURA de aço para viga, lajes e pilares, CA-50 / CA-60</v>
          </cell>
          <cell r="J54">
            <v>3670638.7200000007</v>
          </cell>
        </row>
        <row r="55">
          <cell r="B55" t="str">
            <v>Perfil Metálico "VS" (2x13) - ASTM A572 42 - Galvanizado à fogo - Parafusado em apoio do pilar</v>
          </cell>
          <cell r="J55">
            <v>7595643.1999999993</v>
          </cell>
        </row>
        <row r="56">
          <cell r="B56" t="str">
            <v>Lajes Alveolares Protendida 125x750x20h</v>
          </cell>
          <cell r="J56">
            <v>1921340.5</v>
          </cell>
        </row>
        <row r="57">
          <cell r="B57" t="str">
            <v>Armadura de aço para capeamento da laje</v>
          </cell>
          <cell r="J57">
            <v>254688</v>
          </cell>
        </row>
        <row r="58">
          <cell r="B58" t="str">
            <v xml:space="preserve">Concreto de capeametno das lajes alveolares </v>
          </cell>
          <cell r="J58">
            <v>99305.579999999987</v>
          </cell>
        </row>
        <row r="59">
          <cell r="B59" t="str">
            <v>Junta de dilatação</v>
          </cell>
          <cell r="J59">
            <v>90240</v>
          </cell>
        </row>
        <row r="60">
          <cell r="B60" t="str">
            <v>VEDAÇÃO E DIVISÓRIAS</v>
          </cell>
          <cell r="J60">
            <v>1454505.8199</v>
          </cell>
        </row>
        <row r="61">
          <cell r="B61" t="str">
            <v>Alvenaria e Drywall</v>
          </cell>
          <cell r="J61">
            <v>1248225.5197000001</v>
          </cell>
        </row>
        <row r="62">
          <cell r="B62" t="str">
            <v>ALVENARIA em bloco de concreto (espessura 19 cm)</v>
          </cell>
          <cell r="J62">
            <v>573660.75</v>
          </cell>
        </row>
        <row r="63">
          <cell r="B63" t="str">
            <v>ALVENARIA em bloco de concreto (espessura 14 cm)</v>
          </cell>
          <cell r="J63">
            <v>20039.899999999998</v>
          </cell>
        </row>
        <row r="64">
          <cell r="B64" t="str">
            <v>ALVENARIA em bloco de concreto (espessura 9 cm)</v>
          </cell>
          <cell r="J64">
            <v>745.6</v>
          </cell>
        </row>
        <row r="65">
          <cell r="B65" t="str">
            <v>VERGA E CONTRAVERGAS DE CONCRETO para portas e janelas</v>
          </cell>
          <cell r="J65">
            <v>22190.098699999999</v>
          </cell>
        </row>
        <row r="66">
          <cell r="B66" t="str">
            <v>DIVISÓRIA em placas duplas de gesso acartonado, 2ST/2ST com isolamento em lã mineral (e = 10cm) (entre conjuntos/ mall)</v>
          </cell>
          <cell r="J66">
            <v>424233.8</v>
          </cell>
        </row>
        <row r="67">
          <cell r="B67" t="str">
            <v>DIVISÓRIA em placas de gesso acartonado, ST/ST (e = 10cm) (repartições dentro dos conjuntos)</v>
          </cell>
          <cell r="J67">
            <v>2335.8510000000001</v>
          </cell>
        </row>
        <row r="68">
          <cell r="B68" t="str">
            <v>DIVISÓRIA em placas de gesso acartonado, RU/RU (e = 10cm) (lavabos)</v>
          </cell>
          <cell r="J68">
            <v>174962.02</v>
          </cell>
        </row>
        <row r="69">
          <cell r="B69" t="str">
            <v>ALVENARIA Armada em bloco de concreto para contenção talude jardim (espessura 19 cm) junto a contenção existente da Radial Leste (Estimado)</v>
          </cell>
          <cell r="J69">
            <v>30057.5</v>
          </cell>
        </row>
        <row r="70">
          <cell r="B70" t="str">
            <v>Divisórias Sanitárias</v>
          </cell>
          <cell r="J70">
            <v>206280.30019999997</v>
          </cell>
        </row>
        <row r="71">
          <cell r="B71" t="str">
            <v>DIV-01 - Divisória em Laminado Melamínico H=180cm. 
Ref.: "Vision Flexi" Classic Antivandalismo - Perfis na cor alumínio e fechamentos em Fórmica Antipichação cor Moldau (M848).</v>
          </cell>
          <cell r="J71">
            <v>194587.37999999998</v>
          </cell>
        </row>
        <row r="72">
          <cell r="B72" t="str">
            <v>DIV-02 - Tapa Vista de entrada em Laminado Melamínico.
Ref.: "Vision Flexi" Classic Antivandalismo - Perfis na cor alumínio e fechamentos em Fórmica Antipichação cor Moldau (M848).</v>
          </cell>
          <cell r="J72">
            <v>5140.043999999999</v>
          </cell>
        </row>
        <row r="73">
          <cell r="B73" t="str">
            <v>DIV-03 - Tapa Vista de mictório em Laminado Melamínico.
Ref.: "Vision Flexi" Classic Antivandalismo - Perfis na cor alumínio e fechamentos em Fórmica Antipichação cor Moldau (M848).</v>
          </cell>
          <cell r="J73">
            <v>3154.7359999999999</v>
          </cell>
        </row>
        <row r="74">
          <cell r="B74" t="str">
            <v>DIV-04 - Aparador lateral em Laminado Melamínico.
Ref.:  "Vision Flexi" Antivandalismo - Fórmica Antipichação cor Moldau (M848).</v>
          </cell>
          <cell r="J74">
            <v>3398.1401999999994</v>
          </cell>
        </row>
        <row r="75">
          <cell r="B75" t="str">
            <v>PISO INTERNO E EXTERNO</v>
          </cell>
          <cell r="J75">
            <v>2047451.9811044999</v>
          </cell>
        </row>
        <row r="76">
          <cell r="B76" t="str">
            <v>Piso Interno</v>
          </cell>
          <cell r="J76">
            <v>1066125.3255999999</v>
          </cell>
        </row>
        <row r="77">
          <cell r="B77" t="str">
            <v>CONTRAPISO para regularização geral. Traço 1:3 (itens 1 a 3 / 6 a 9)
4 - CONTRAPISO regularizado e nivelado. (Conjuntos com piso por conta do locatário)
5 - CONTRAPISO impermeabilizado, regularizado e nivelado. (Sanitários privativos)
NOTA: Verificar espessura do contrapiso no projeto básico de Arquitetura.</v>
          </cell>
          <cell r="J77">
            <v>347236.86000000004</v>
          </cell>
        </row>
        <row r="78">
          <cell r="B78" t="str">
            <v>1 - CONCRETO desempenado.</v>
          </cell>
          <cell r="J78">
            <v>85729.8</v>
          </cell>
        </row>
        <row r="79">
          <cell r="B79" t="str">
            <v>2 - CONCRETO  antiderrapante ranhurado.</v>
          </cell>
          <cell r="J79">
            <v>2558.25</v>
          </cell>
        </row>
        <row r="80">
          <cell r="B80" t="str">
            <v>3 - GRANILITE na cor cinza.</v>
          </cell>
          <cell r="J80">
            <v>20503.890000000003</v>
          </cell>
        </row>
        <row r="81">
          <cell r="B81" t="str">
            <v>6 - PORCELANATO Técnico Minimum Concreto NA "Eliane" 80x80cm.
Colocação ortogonal e assentamento sobre argamassa e rejunte acrílico na mesma cor do piso.</v>
          </cell>
          <cell r="J81">
            <v>31459.68</v>
          </cell>
        </row>
        <row r="82">
          <cell r="B82" t="str">
            <v>7 - PORCELANATO Panna Plus NA "Eliane" 60x60cm.
Colocação ortogonal e assentamento sobre argamassa e rejunte acrílico na mesma cor do piso.</v>
          </cell>
          <cell r="J82">
            <v>120782.7</v>
          </cell>
        </row>
        <row r="83">
          <cell r="B83" t="str">
            <v>8 - GRANITO Branco Itaúnas. (Cotação similar da tabela SIURB - Granito Cinza Mauá)</v>
          </cell>
          <cell r="J83">
            <v>416142.85</v>
          </cell>
        </row>
        <row r="84">
          <cell r="B84" t="str">
            <v>9 - LADRILHO HIDRÁULICO para rampa de pedestres (16 quadrados - 20x20cm)</v>
          </cell>
          <cell r="J84">
            <v>24092.460000000003</v>
          </cell>
        </row>
        <row r="85">
          <cell r="B85" t="str">
            <v>RODAPÉ IDEM AO PISO ITEM 3, h=7cm.</v>
          </cell>
          <cell r="J85">
            <v>1626.5502000000001</v>
          </cell>
        </row>
        <row r="86">
          <cell r="B86" t="str">
            <v>RODAPÉ IDEM AO PISO ITEM 6, h=7cm. 
Assentamento e rejunte acrílico na mesma cor do piso.</v>
          </cell>
          <cell r="J86">
            <v>2089.8215999999998</v>
          </cell>
        </row>
        <row r="87">
          <cell r="B87" t="str">
            <v>RODAPÉ IDEM AO PISO ITEM 7, h=7cm. 
Assentamento e rejunte acrílico na mesma cor do piso.</v>
          </cell>
          <cell r="J87">
            <v>12735.552600000001</v>
          </cell>
        </row>
        <row r="88">
          <cell r="B88" t="str">
            <v>RODAPÉ IDEM AO PISO ITEM 8, h=25cm. 
Assentamento e rejunte acrílico na mesma cor do piso.</v>
          </cell>
          <cell r="J88">
            <v>1166.9112</v>
          </cell>
        </row>
        <row r="89">
          <cell r="B89" t="str">
            <v>Piso Externo (pavimentação / paisagismo)</v>
          </cell>
          <cell r="J89">
            <v>0</v>
          </cell>
        </row>
        <row r="90">
          <cell r="B90" t="str">
            <v>1 - CONCRETO desempenado rosado com orla/junta de dilatação.</v>
          </cell>
          <cell r="J90">
            <v>0</v>
          </cell>
        </row>
        <row r="91">
          <cell r="B91" t="str">
            <v>2 - GRANITO bruto rosado 30x60cm; paginação alinhada. (Esplanada)</v>
          </cell>
          <cell r="J91">
            <v>0</v>
          </cell>
        </row>
        <row r="92">
          <cell r="B92" t="str">
            <v>3 - SEIXOS de argila expandida sobre piso.</v>
          </cell>
          <cell r="J92">
            <v>0</v>
          </cell>
        </row>
        <row r="93">
          <cell r="B93" t="str">
            <v>4 - DECK de madeira "Itaúba".</v>
          </cell>
          <cell r="J93">
            <v>0</v>
          </cell>
        </row>
        <row r="94">
          <cell r="B94" t="str">
            <v>5 - GRANITO bruto rosado 30x60cm; paginação alinhada e acabamento com borda de mesma pedra 15x30cm, intercalado com piso original (existente) a adaptar. (Jardim Oriental)</v>
          </cell>
          <cell r="J94">
            <v>0</v>
          </cell>
        </row>
        <row r="95">
          <cell r="B95" t="str">
            <v>6 - GRANITO bruto rosado 30x60cm; paginação alinhada. (Rampa)</v>
          </cell>
          <cell r="J95">
            <v>0</v>
          </cell>
        </row>
        <row r="96">
          <cell r="B96" t="str">
            <v>7 - GRANITO bruto rosado 30x60cm; paginação alinhada. Utilizar o corte da pedra do tamanho do degrau e em sua maior medida do comprimento da pedra, fazer pingadeira nos degraus. (Arquibancada)</v>
          </cell>
          <cell r="J96">
            <v>0</v>
          </cell>
        </row>
        <row r="97">
          <cell r="B97" t="str">
            <v>9 - FULGET composto por cimento, aditivos e granulados de pedra moída cor
cinza. (Terraço)</v>
          </cell>
          <cell r="J97">
            <v>0</v>
          </cell>
        </row>
        <row r="98">
          <cell r="B98" t="str">
            <v>Pavimentação (Arruamento)</v>
          </cell>
          <cell r="J98">
            <v>981326.65550450003</v>
          </cell>
        </row>
        <row r="99">
          <cell r="B99" t="str">
            <v>Alargamento do passeio e canteiro central</v>
          </cell>
          <cell r="J99">
            <v>3285.4646000000002</v>
          </cell>
        </row>
        <row r="100">
          <cell r="B100" t="str">
            <v>Fornecimento e execução de nova sarjeta</v>
          </cell>
          <cell r="J100">
            <v>9296.9635500000004</v>
          </cell>
        </row>
        <row r="101">
          <cell r="B101" t="str">
            <v>Fornecimento e execução de nova guia</v>
          </cell>
          <cell r="J101">
            <v>15193.92</v>
          </cell>
        </row>
        <row r="102">
          <cell r="B102" t="str">
            <v>Rebaixamento de guia (Acessibilidade) - 4 pontos</v>
          </cell>
          <cell r="J102">
            <v>750.46399999999994</v>
          </cell>
        </row>
        <row r="103">
          <cell r="B103" t="str">
            <v>Recapeamento Radial Leste - Capa</v>
          </cell>
          <cell r="J103">
            <v>378411.29433449998</v>
          </cell>
        </row>
        <row r="104">
          <cell r="B104" t="str">
            <v>Recapeamento Radial Leste - Binder</v>
          </cell>
          <cell r="J104">
            <v>375119.48267499998</v>
          </cell>
        </row>
        <row r="105">
          <cell r="B105" t="str">
            <v>Revitalização de passeios</v>
          </cell>
          <cell r="J105">
            <v>62331.720404999985</v>
          </cell>
        </row>
        <row r="106">
          <cell r="B106" t="str">
            <v>Revitalização de canteiros centrais</v>
          </cell>
          <cell r="J106">
            <v>38091.185939999996</v>
          </cell>
        </row>
        <row r="107">
          <cell r="B107" t="str">
            <v>Defensa metálica galvanizada, tipo semi-maleável simples canteiro central (guard rail)</v>
          </cell>
          <cell r="J107">
            <v>98846.16</v>
          </cell>
        </row>
        <row r="108">
          <cell r="B108" t="str">
            <v>REVESTIMENTO DE PAREDE INTERNO</v>
          </cell>
          <cell r="J108">
            <v>1414511.2478</v>
          </cell>
        </row>
        <row r="109">
          <cell r="B109" t="str">
            <v>CHAPISCO traço 1:4 (cimento e areia grossa), espessura 0,5cm, preparo mecânico da argamassa</v>
          </cell>
          <cell r="J109">
            <v>97583.28</v>
          </cell>
        </row>
        <row r="110">
          <cell r="B110" t="str">
            <v>EMBOCO traço 1:4,5 (cal e areia média), espessura 2,0cm, preparo manual da argamassa</v>
          </cell>
          <cell r="J110">
            <v>495084.84</v>
          </cell>
        </row>
        <row r="111">
          <cell r="B111" t="str">
            <v>REBOCO argamassa traço 1:4,5 (cal e areia fina), espessura 0,5cm, preparo mecânico da argamassa</v>
          </cell>
          <cell r="J111">
            <v>365590.44</v>
          </cell>
        </row>
        <row r="112">
          <cell r="B112" t="str">
            <v>A - CERÂMICA "ELIANE" FORMA BRANCO AC COM CAMADA PROTETORA DE VERNIZ ANTIPICHAÇÃO PARA CERÂMICA - 33,5 X 60cm - COLOCAÇÃO ORTOGONAL</v>
          </cell>
          <cell r="J112">
            <v>67691.197799999994</v>
          </cell>
        </row>
        <row r="113">
          <cell r="B113" t="str">
            <v>B - FÓRMICA FORMIWALL COR BRANCA (L120) e = 1,3mm. (SANITÁRIO PRIVATIVO)</v>
          </cell>
          <cell r="J113">
            <v>143933.04</v>
          </cell>
        </row>
        <row r="114">
          <cell r="B114" t="str">
            <v>C - PINTURA LATEX BRANCA
REF.: "SUVINIL" CLÁSSICA. COD.: A526 - NUVEM DE PAPEL</v>
          </cell>
          <cell r="J114">
            <v>244628.44999999998</v>
          </cell>
        </row>
        <row r="115">
          <cell r="B115" t="str">
            <v>REVESTIMENTO DE PAREDE EXTERNO</v>
          </cell>
          <cell r="J115">
            <v>940893.24280000001</v>
          </cell>
        </row>
        <row r="116">
          <cell r="B116" t="str">
            <v xml:space="preserve">PINTURA NAS LATERAIS DAS JANELAS </v>
          </cell>
          <cell r="J116">
            <v>946.43999999999994</v>
          </cell>
        </row>
        <row r="117">
          <cell r="B117" t="str">
            <v>1 - PINTURA EXTERIOR LATEX VERDE SOBRE REBOCO
REF.: "SUVINIL" PROTEÇÃO TOTAL COD.: C051 - ERVAS FINAS</v>
          </cell>
          <cell r="J117">
            <v>34317.6515</v>
          </cell>
        </row>
        <row r="118">
          <cell r="B118" t="str">
            <v>2 - PINTURA EXTERIOR LATEX VERDE SOBRE REBOCO
REF.: "SUVINIL" PROTEÇÃO TOTAL COD.: D051 - RENDA PORTUGUESA</v>
          </cell>
          <cell r="J118">
            <v>3233.67</v>
          </cell>
        </row>
        <row r="119">
          <cell r="B119" t="str">
            <v>3 - PINTURA EXTERIOR LATEX CINZA SOBRE REBOCO
REF.: "SUVINIL" PROTEÇÃO TOTAL COD.: E161 - NANQUIM</v>
          </cell>
          <cell r="J119">
            <v>2501.2305999999999</v>
          </cell>
        </row>
        <row r="120">
          <cell r="B120" t="str">
            <v>4 - PINTURA EXTERIOR LATEX CINZA SOBRE REBOCO
REF.: "SUVINIL" PROTEÇÃO TOTAL COD.: C161 - PRATA</v>
          </cell>
          <cell r="J120">
            <v>6795.9650000000001</v>
          </cell>
        </row>
        <row r="121">
          <cell r="B121" t="str">
            <v>5 - PINTURA EXTERIOR LATEX SOBRE REBOCO
REF.: "SUVINIL" PROTEÇÃO TOTAL COD.: C326 - OCEANO ÍNDICO</v>
          </cell>
          <cell r="J121">
            <v>757.15200000000004</v>
          </cell>
        </row>
        <row r="122">
          <cell r="B122" t="str">
            <v>6 - PINTURA EXTERIOR LATEX SOBRE REBOCO
REF.: "SUVINIL" PROTEÇÃO TOTAL COD.: RM012 - GELO</v>
          </cell>
          <cell r="J122">
            <v>21374.821599999999</v>
          </cell>
        </row>
        <row r="123">
          <cell r="B123" t="str">
            <v>7 - REVESTIMENTO EXTERNO EM MADEIRA TRATADA E/OU - FÓRMICA TS EXTERIOR PARA FACHADAS SOBRE REBOCO. VEIOS EM SENTIDO HORIZONTAL. COD. PADRÃO: M911 - ALPINO WALNUT (PILARES DA FACHADA/ ARQUIBANCADA)</v>
          </cell>
          <cell r="J123">
            <v>776058.3</v>
          </cell>
        </row>
        <row r="124">
          <cell r="B124" t="str">
            <v>8 - FILETADO CANJIQUINHA DE QUARTZITO.
COR: BRANCA - ESPESSURA 2cm A 4cm.</v>
          </cell>
          <cell r="J124">
            <v>6639.5999999999995</v>
          </cell>
        </row>
        <row r="125">
          <cell r="B125" t="str">
            <v>10 - PINTURA EXTERIOR LATEX AMARELO SOBRE CONCRETO - RADIAL LESTE (paredes e  pilares)</v>
          </cell>
          <cell r="J125">
            <v>88268.412100000001</v>
          </cell>
        </row>
        <row r="126">
          <cell r="B126" t="str">
            <v xml:space="preserve">FORRO / TETO </v>
          </cell>
          <cell r="J126">
            <v>454799.75449999998</v>
          </cell>
        </row>
        <row r="127">
          <cell r="B127" t="str">
            <v>CHAPISCO traço 1:4 (cimento e areia grossa), espessura 0,5cm, preparo mecânico da argamassa</v>
          </cell>
          <cell r="J127">
            <v>3859.8450000000007</v>
          </cell>
        </row>
        <row r="128">
          <cell r="B128" t="str">
            <v>EMBOCO traço 1:4,5 (cal e areia média), espessura 2,0cm, preparo manual da argamassa</v>
          </cell>
          <cell r="J128">
            <v>10877.745000000001</v>
          </cell>
        </row>
        <row r="129">
          <cell r="B129" t="str">
            <v>REBOCO argamassa traço 1:4,5 (cal e areia fina), espessura 0,5cm, preparo mecânico da argamassa</v>
          </cell>
          <cell r="J129">
            <v>8211.8850000000002</v>
          </cell>
        </row>
        <row r="130">
          <cell r="B130" t="str">
            <v xml:space="preserve">1 / 2 - LAJE COM ACABAMENTO EM PINTURA ACRÍLICA BRANCA. </v>
          </cell>
          <cell r="J130">
            <v>6191.295000000001</v>
          </cell>
        </row>
        <row r="131">
          <cell r="B131" t="str">
            <v>3/ 4/ 6/ 7 - GESSO ACARTONADO COM ACABAMENTO EM PINTURA ACRÍLICA BRANCA E BORDA TABICADA. (ver altura do forro no projeto de arquitetura)</v>
          </cell>
          <cell r="J131">
            <v>293617.05</v>
          </cell>
        </row>
        <row r="132">
          <cell r="B132" t="str">
            <v>5 - REVESTIMENTO EXTERNO EM MADEIRA TRATADA E/OU  ELEMENTO ARQUITETÔNICO EM FÓRMICA TS EXTERIOR PARA FACHADAS SOBRE REBOCO. VEIOS EM SENTIDO HORIZONTAL. COD. PADRÃO: M911 - ALPINO WALNUT</v>
          </cell>
          <cell r="J132">
            <v>82668</v>
          </cell>
        </row>
        <row r="133">
          <cell r="B133" t="str">
            <v xml:space="preserve">8  - LAJE COM ACABAMENTO EM PINTURA EXTERIOR LATEX AMARELO SOBRE CONCRETO - RADIAL LESTE.
REF.: </v>
          </cell>
          <cell r="J133">
            <v>49373.934499999996</v>
          </cell>
        </row>
        <row r="134">
          <cell r="B134" t="str">
            <v>ESQUADRIAS DE ALUMINO / MADEIRA / FERRO / VIDRO</v>
          </cell>
          <cell r="J134">
            <v>2667645.0393600003</v>
          </cell>
        </row>
        <row r="135">
          <cell r="B135" t="str">
            <v>Esquadrias de Alumínio</v>
          </cell>
          <cell r="J135">
            <v>1912206.9762500001</v>
          </cell>
        </row>
        <row r="136">
          <cell r="B136" t="str">
            <v>AL-01 - PORTA de alumínio  0,80 x 2,10 - com pintura anodizada de interferência cor Titanium Fosco  Prodec</v>
          </cell>
          <cell r="J136">
            <v>1710.4248000000002</v>
          </cell>
        </row>
        <row r="137">
          <cell r="B137" t="str">
            <v>AL-02 - PORTA de alumínio  1,60 x 3,25 - com pintura anodizada de interferência cor Titanium Fosco  Prodec</v>
          </cell>
          <cell r="J137">
            <v>153705.70800000001</v>
          </cell>
        </row>
        <row r="138">
          <cell r="B138" t="str">
            <v>AL-03 - PORTA e JANELA de alumínio  1,15 x 2,10 / 3,45 x 1,50 - com pintura anodizada de interferência cor Titanium Fosco  Prodec</v>
          </cell>
          <cell r="J138">
            <v>14253.171300000002</v>
          </cell>
        </row>
        <row r="139">
          <cell r="B139" t="str">
            <v>AL-04 - PORTA de alumínio  0,65 x 2,10 - com pintura anodizada de interferência cor Titanium Fosco  Prodec</v>
          </cell>
          <cell r="J139">
            <v>1389.7201500000003</v>
          </cell>
        </row>
        <row r="140">
          <cell r="B140" t="str">
            <v>AL-05 - PORTA de alumínio  3,60 x 2,10 - com pintura anodizada de interferência cor Titanium Fosco  Prodec</v>
          </cell>
          <cell r="J140">
            <v>24829.383600000005</v>
          </cell>
        </row>
        <row r="141">
          <cell r="B141" t="str">
            <v>AL-06 - JANELA de alumínio  0,90 x 0,50 - com pintura anodizada de interferência cor Titanium Fosco  Prodec</v>
          </cell>
          <cell r="J141">
            <v>2055.6675</v>
          </cell>
        </row>
        <row r="142">
          <cell r="B142" t="str">
            <v>AL-07 - JANELA de alumínio  0,50 x 0,50 - com pintura anodizada de interferência cor Titanium Fosco  Prodec</v>
          </cell>
          <cell r="J142">
            <v>685.22249999999997</v>
          </cell>
        </row>
        <row r="143">
          <cell r="B143" t="str">
            <v>AL-08 - JANELA de alumínio  1,50 x 1,00 - com pintura anodizada de interferência cor Titanium Fosco  Prodec</v>
          </cell>
          <cell r="J143">
            <v>1370.4449999999999</v>
          </cell>
        </row>
        <row r="144">
          <cell r="B144" t="str">
            <v>AL-09 - JANELA de alumínio  2,40 x 2,00 - com pintura anodizada de interferência cor Titanium Fosco  Prodec</v>
          </cell>
          <cell r="J144">
            <v>146340.09599999999</v>
          </cell>
        </row>
        <row r="145">
          <cell r="B145" t="str">
            <v>AL-10 - JANELA com vidro de segurança laminado incolor 3,60 x 1,50 - com pintura anodizada de interferência cor Titanium Fosco  Prodec</v>
          </cell>
          <cell r="J145">
            <v>6460.3980000000001</v>
          </cell>
        </row>
        <row r="146">
          <cell r="B146" t="str">
            <v>AL-11 - JANELA com vidro de segurança laminado incolor 0,75 x 1,50 - com pintura anodizada de interferência cor Titanium Fosco  Prodec</v>
          </cell>
          <cell r="J146">
            <v>1345.9162499999998</v>
          </cell>
        </row>
        <row r="147">
          <cell r="B147" t="str">
            <v>AL-13 - PORTA de alumínio  0,85 x 2,10 - com pintura anodizada de interferência cor Titanium Fosco  Prodec</v>
          </cell>
          <cell r="J147">
            <v>1817.32635</v>
          </cell>
        </row>
        <row r="148">
          <cell r="B148" t="str">
            <v>AL-14 - FECHAMENTO em chapa de aço galvanizada perfurada com requadro em chapa dobrada (ver detalhe). Obs Somente chapa - a avaliar corte e detalhes</v>
          </cell>
          <cell r="J148">
            <v>846066.25</v>
          </cell>
        </row>
        <row r="149">
          <cell r="B149" t="str">
            <v>AL-15 - JANELA de alumínio para fachada - com pintura anodizada de interferência cor Titanium Fosco  Prodec. (ver detalhe)</v>
          </cell>
          <cell r="J149">
            <v>699213.34000000008</v>
          </cell>
        </row>
        <row r="150">
          <cell r="B150" t="str">
            <v>AL-16 - JANELA de alumínio 3,30 x 4,40 - com pintura anodizada de interferência cor Titanium Fosco  Prodec.</v>
          </cell>
          <cell r="J150">
            <v>10963.906800000001</v>
          </cell>
        </row>
        <row r="151">
          <cell r="B151" t="str">
            <v>Esquadrias de Madeira</v>
          </cell>
          <cell r="J151">
            <v>70282.796799999996</v>
          </cell>
        </row>
        <row r="152">
          <cell r="B152" t="str">
            <v>PM-01 - PORTA de madeira lisa comum/encabeçada com pintura branca seladora 0,82 x 2,10 m</v>
          </cell>
          <cell r="J152">
            <v>12538.88</v>
          </cell>
        </row>
        <row r="153">
          <cell r="B153" t="str">
            <v>PM-02 - PORTA de madeira lisa comum/encabeçada com pintura branca seladora 0,62 x 2,10 m</v>
          </cell>
          <cell r="J153">
            <v>24685.919999999998</v>
          </cell>
        </row>
        <row r="154">
          <cell r="B154" t="str">
            <v>PM-03 - PORTA de madeira lisa comum/encabeçada com pintura branca seladora 1,52 x 2,10 m</v>
          </cell>
          <cell r="J154">
            <v>801</v>
          </cell>
        </row>
        <row r="155">
          <cell r="B155" t="str">
            <v>PM-04 - PORTA de madeira para armário técnico 1 - 6,15 x 2,80.</v>
          </cell>
          <cell r="J155">
            <v>20772.830399999999</v>
          </cell>
        </row>
        <row r="156">
          <cell r="B156" t="str">
            <v>PM-05 - PORTA de madeira para armário técnico 2 - 3,40 x 2,80.</v>
          </cell>
          <cell r="J156">
            <v>11484.166399999998</v>
          </cell>
        </row>
        <row r="157">
          <cell r="B157" t="str">
            <v>Elementos de Ferro</v>
          </cell>
          <cell r="J157">
            <v>684013.70631000004</v>
          </cell>
        </row>
        <row r="158">
          <cell r="B158" t="str">
            <v>PCF-01 - PORTA CORTA FOGO 90x210cm.</v>
          </cell>
          <cell r="J158">
            <v>7133.44</v>
          </cell>
        </row>
        <row r="159">
          <cell r="B159" t="str">
            <v>PCF-02 - PORTA CORTA FOGO 130x210cm.</v>
          </cell>
          <cell r="J159">
            <v>11389.02</v>
          </cell>
        </row>
        <row r="160">
          <cell r="B160" t="str">
            <v>EF-01 - GRELHA DE PISO DE AÇO INOX 20x100cm.</v>
          </cell>
          <cell r="J160">
            <v>1839.06</v>
          </cell>
        </row>
        <row r="161">
          <cell r="B161" t="str">
            <v>EF-02 - GRELHA DE PISO DE AÇO INOX 11x100cm.</v>
          </cell>
          <cell r="J161">
            <v>11238.7</v>
          </cell>
        </row>
        <row r="162">
          <cell r="B162" t="str">
            <v>EF-03 - CORRIMÃO/ GUARDA CORPO TIPO 1. (escada subsolo)</v>
          </cell>
          <cell r="J162">
            <v>2415.4199999999996</v>
          </cell>
        </row>
        <row r="163">
          <cell r="B163" t="str">
            <v>EF-04 - CONTROLE DE ACESSO AO ELEVADOR. (subsolo)</v>
          </cell>
          <cell r="J163">
            <v>35557.496310000002</v>
          </cell>
        </row>
        <row r="164">
          <cell r="B164" t="str">
            <v>EF-05 - CONJUNTO DE BARRAS DE APOIO SANITÁRIAS DE AÇO INOX</v>
          </cell>
          <cell r="J164">
            <v>5629.75</v>
          </cell>
        </row>
        <row r="165">
          <cell r="B165" t="str">
            <v>EF-06 - CORRIMÃO/ GUARDA CORPO TIPO 2. (arquibancada)</v>
          </cell>
          <cell r="J165">
            <v>715.68</v>
          </cell>
        </row>
        <row r="166">
          <cell r="B166" t="str">
            <v>EF-07 - CORRIMÃO/ GUARDA CORPO TIPO 3. (rampa externa)</v>
          </cell>
          <cell r="J166">
            <v>26490.2</v>
          </cell>
        </row>
        <row r="167">
          <cell r="B167" t="str">
            <v>EF-08 - CORRIMÃO/ GUARDA CORPO TIPO 4. (escada de emergência)</v>
          </cell>
          <cell r="J167">
            <v>32751.52</v>
          </cell>
        </row>
        <row r="168">
          <cell r="B168" t="str">
            <v>EF-09 - CORRIMÃO/ GUARDA CORPO TIPO 5. (escada mall)</v>
          </cell>
          <cell r="J168">
            <v>27453.48</v>
          </cell>
        </row>
        <row r="169">
          <cell r="B169" t="str">
            <v>EF-10 - CORRIMÃO/ GUARDA CORPO TIPO 6. (mezanino mall)</v>
          </cell>
          <cell r="J169">
            <v>805.14</v>
          </cell>
        </row>
        <row r="170">
          <cell r="B170" t="str">
            <v>EF-11 - CORRIMÃO/ GUARDA CORPO TIPO 7. (escada mezanino conjuntos)</v>
          </cell>
          <cell r="J170">
            <v>9632.7999999999993</v>
          </cell>
        </row>
        <row r="171">
          <cell r="B171" t="str">
            <v>EF-12 - CONTROLE DE ACESSO À COBERTURA. (ático)</v>
          </cell>
          <cell r="J171">
            <v>47381.04</v>
          </cell>
        </row>
        <row r="172">
          <cell r="B172" t="str">
            <v>EF-13 - CORRIMÃO/ GUARDA CORPO TIPO 8. (área externa)</v>
          </cell>
          <cell r="J172">
            <v>24082</v>
          </cell>
        </row>
        <row r="173">
          <cell r="B173" t="str">
            <v>EF-14 - PORTÃO DE ENROLAR TRANSVISION.</v>
          </cell>
          <cell r="J173">
            <v>124884.12</v>
          </cell>
        </row>
        <row r="174">
          <cell r="B174" t="str">
            <v>EF-15 - CORRIMÃO/ GUARDA CORPO TIPO 9. (escada saída conjunto)</v>
          </cell>
          <cell r="J174">
            <v>2889.84</v>
          </cell>
        </row>
        <row r="175">
          <cell r="B175" t="str">
            <v>EF-16 - BATE RODAS VEÍCULOS.</v>
          </cell>
          <cell r="J175">
            <v>43288.32</v>
          </cell>
        </row>
        <row r="176">
          <cell r="B176" t="str">
            <v>EF-17 - CORRIMÃO/ GUARDA CORPO TIPO 10. (mureta patamar)</v>
          </cell>
          <cell r="J176">
            <v>7224.5999999999995</v>
          </cell>
        </row>
        <row r="177">
          <cell r="B177" t="str">
            <v>EF-21 - GRELHA DE VENTILAÇÃO NATURAL TIPO 1.</v>
          </cell>
          <cell r="J177">
            <v>20606.04</v>
          </cell>
        </row>
        <row r="178">
          <cell r="B178" t="str">
            <v>EF-22 - GRELHA DE VENTILAÇÃO NATURAL TIPO 2.</v>
          </cell>
          <cell r="J178">
            <v>20606.04</v>
          </cell>
        </row>
        <row r="179">
          <cell r="B179" t="str">
            <v>EF-23 - ELEMENTO DE COMPOSIÇÃO DE FACHADA (20x40) e/ou Madeira tratada</v>
          </cell>
          <cell r="J179">
            <v>220000</v>
          </cell>
        </row>
        <row r="180">
          <cell r="B180" t="str">
            <v>Vidro Temperado</v>
          </cell>
          <cell r="J180">
            <v>1141.56</v>
          </cell>
        </row>
        <row r="181">
          <cell r="B181" t="str">
            <v>VID-01 - 250x120h.</v>
          </cell>
          <cell r="J181">
            <v>1141.56</v>
          </cell>
        </row>
        <row r="182">
          <cell r="B182" t="str">
            <v>GRANITOS / SOLEIRA E PEITORIL</v>
          </cell>
          <cell r="J182">
            <v>69091.435799999992</v>
          </cell>
        </row>
        <row r="183">
          <cell r="B183" t="str">
            <v>Soleira</v>
          </cell>
          <cell r="J183">
            <v>28901.326999999997</v>
          </cell>
        </row>
        <row r="184">
          <cell r="B184" t="str">
            <v>SO-01 Granito branco Itaúnas 0,80 x 0,25</v>
          </cell>
          <cell r="J184">
            <v>2319.3040000000001</v>
          </cell>
        </row>
        <row r="185">
          <cell r="B185" t="str">
            <v>SO-02 Granito branco Itaúnas 5,50 x 0,25</v>
          </cell>
          <cell r="J185">
            <v>1649.5049999999999</v>
          </cell>
        </row>
        <row r="186">
          <cell r="B186" t="str">
            <v>SO-04 Granito branco Itaúnas 6,55 x 0,13</v>
          </cell>
          <cell r="J186">
            <v>7857.6419999999989</v>
          </cell>
        </row>
        <row r="187">
          <cell r="B187" t="str">
            <v>SO-05 Granito branco Itaúnas 4,00 x 0,13</v>
          </cell>
          <cell r="J187">
            <v>399.88</v>
          </cell>
        </row>
        <row r="188">
          <cell r="B188" t="str">
            <v>SO-06 Granito branco Itaúnas 0,90 x 0,25</v>
          </cell>
          <cell r="J188">
            <v>269.91900000000004</v>
          </cell>
        </row>
        <row r="189">
          <cell r="B189" t="str">
            <v>SO-07 Granito branco Itaúnas 1,50 x 0,25</v>
          </cell>
          <cell r="J189">
            <v>149.95499999999998</v>
          </cell>
        </row>
        <row r="190">
          <cell r="B190" t="str">
            <v>SO-08 Granito branco Itaúnas 1,00 x 0,23</v>
          </cell>
          <cell r="J190">
            <v>999.7</v>
          </cell>
        </row>
        <row r="191">
          <cell r="B191" t="str">
            <v>SO-09 Granito branco Itaúnas 0,80 x 0,13</v>
          </cell>
          <cell r="J191">
            <v>399.88</v>
          </cell>
        </row>
        <row r="192">
          <cell r="B192" t="str">
            <v>SO-10 Granito branco Itaúnas 0,60 x 0,13</v>
          </cell>
          <cell r="J192">
            <v>3658.902</v>
          </cell>
        </row>
        <row r="193">
          <cell r="B193" t="str">
            <v>SO-11 Granito branco Itaúnas 8,40 x 0,13</v>
          </cell>
          <cell r="J193">
            <v>2519.2440000000001</v>
          </cell>
        </row>
        <row r="194">
          <cell r="B194" t="str">
            <v>SO-12 Granito branco Itaúnas 3,70 x 0,13</v>
          </cell>
          <cell r="J194">
            <v>1109.6670000000001</v>
          </cell>
        </row>
        <row r="195">
          <cell r="B195" t="str">
            <v>SO-13 Granito branco Itaúnas 1,70 x 0,25</v>
          </cell>
          <cell r="J195">
            <v>679.79599999999994</v>
          </cell>
        </row>
        <row r="196">
          <cell r="B196" t="str">
            <v>SO-14 Granito branco Itaúnas 8,80 x 0,25</v>
          </cell>
          <cell r="J196">
            <v>879.7360000000001</v>
          </cell>
        </row>
        <row r="197">
          <cell r="B197" t="str">
            <v>SO-15 Granito branco Itaúnas 8,00 x 0,25</v>
          </cell>
          <cell r="J197">
            <v>799.76</v>
          </cell>
        </row>
        <row r="198">
          <cell r="B198" t="str">
            <v>SO-16 Granito branco Itaúnas 3,60 x 0,25</v>
          </cell>
          <cell r="J198">
            <v>3598.92</v>
          </cell>
        </row>
        <row r="199">
          <cell r="B199" t="str">
            <v>SO-17 Granito branco Itaúnas 0,65 x 0,25</v>
          </cell>
          <cell r="J199">
            <v>129.96100000000001</v>
          </cell>
        </row>
        <row r="200">
          <cell r="B200" t="str">
            <v>SO-18 Granito branco Itaúnas 1,50 x 0,18</v>
          </cell>
          <cell r="J200">
            <v>1049.6849999999999</v>
          </cell>
        </row>
        <row r="201">
          <cell r="B201" t="str">
            <v>SO-19 Granito branco Itaúnas 2,15 x 0,13</v>
          </cell>
          <cell r="J201">
            <v>429.87099999999998</v>
          </cell>
        </row>
        <row r="202">
          <cell r="B202" t="str">
            <v>Peitoril</v>
          </cell>
          <cell r="J202">
            <v>16816.736000000001</v>
          </cell>
        </row>
        <row r="203">
          <cell r="B203" t="str">
            <v>PE-03 Granito branco Itaúnas 3,15 x 0,25 (AL-10)</v>
          </cell>
          <cell r="J203">
            <v>444.40200000000004</v>
          </cell>
        </row>
        <row r="204">
          <cell r="B204" t="str">
            <v>PE-04 Granito branco Itaúnas 0,75 x 0,25 (AL-11)</v>
          </cell>
          <cell r="J204">
            <v>105.81</v>
          </cell>
        </row>
        <row r="205">
          <cell r="B205" t="str">
            <v>PE-05 Granito branco Itaúnas 3,40 x 0,25 (AL-03 / AL-16)</v>
          </cell>
          <cell r="J205">
            <v>959.34400000000005</v>
          </cell>
        </row>
        <row r="206">
          <cell r="B206" t="str">
            <v>PE-06 Granito branco Itaúnas 2,40 x 0,25 (AL-09)</v>
          </cell>
          <cell r="J206">
            <v>9480.5760000000009</v>
          </cell>
        </row>
        <row r="207">
          <cell r="B207" t="str">
            <v>PE-07 Granito branco Itaúnas (mureta mall)</v>
          </cell>
          <cell r="J207">
            <v>4359.3720000000003</v>
          </cell>
        </row>
        <row r="208">
          <cell r="B208" t="str">
            <v>PE-08 Granito branco Itaúnas (mureta mezanino mall)</v>
          </cell>
          <cell r="J208">
            <v>1255.6120000000001</v>
          </cell>
        </row>
        <row r="209">
          <cell r="B209" t="str">
            <v>PE-09 Granito branco Itaúnas 1,50 x 0,25 (AL-08)</v>
          </cell>
          <cell r="J209">
            <v>211.62</v>
          </cell>
        </row>
        <row r="210">
          <cell r="B210" t="str">
            <v>Bancadas em Granito</v>
          </cell>
          <cell r="J210">
            <v>23373.372800000001</v>
          </cell>
        </row>
        <row r="211">
          <cell r="B211" t="str">
            <v>BA-01 Controle de Acesso</v>
          </cell>
          <cell r="J211">
            <v>592.05679999999995</v>
          </cell>
        </row>
        <row r="212">
          <cell r="B212" t="str">
            <v>BA-02 Sanitário Masculino 1</v>
          </cell>
          <cell r="J212">
            <v>4890.9039999999995</v>
          </cell>
        </row>
        <row r="213">
          <cell r="B213" t="str">
            <v>BA-03 Sanitário Feminino 1</v>
          </cell>
          <cell r="J213">
            <v>10039.224</v>
          </cell>
        </row>
        <row r="214">
          <cell r="B214" t="str">
            <v>BA-05 Sanitário Masculino 2</v>
          </cell>
          <cell r="J214">
            <v>1673.204</v>
          </cell>
        </row>
        <row r="215">
          <cell r="B215" t="str">
            <v>BA-06 Sanitário Masculino 3</v>
          </cell>
          <cell r="J215">
            <v>1930.62</v>
          </cell>
        </row>
        <row r="216">
          <cell r="B216" t="str">
            <v>BA-07 Sanitário Feminino 3</v>
          </cell>
          <cell r="J216">
            <v>4247.3640000000005</v>
          </cell>
        </row>
        <row r="217">
          <cell r="B217" t="str">
            <v>INSTALAÇÕES ELÉTRICAS</v>
          </cell>
          <cell r="J217">
            <v>256909.83</v>
          </cell>
        </row>
        <row r="218">
          <cell r="B218" t="str">
            <v>Sistemas - tv, telefone, interfone (Somente Infra-estrutura)</v>
          </cell>
          <cell r="J218">
            <v>219570.22999999998</v>
          </cell>
        </row>
        <row r="219">
          <cell r="B219" t="str">
            <v>CABINE PRIMÁRIA SIMPLIFICADA - Cabine blindada para uso interno até 500 kVA do tipo compacta , homologada pela ENEL</v>
          </cell>
          <cell r="J219">
            <v>112880.15</v>
          </cell>
        </row>
        <row r="220">
          <cell r="B220" t="str">
            <v>TRANSFORMADOR À SECO 500 KVA - Transformador à seco , potência 500 kVA, uso interno, IP-00</v>
          </cell>
          <cell r="J220">
            <v>93462.54</v>
          </cell>
        </row>
        <row r="221">
          <cell r="B221" t="str">
            <v>Caixa de medição externa tipo ´N´ (1300 x 1200 x 270) mm, padrão ENEL</v>
          </cell>
          <cell r="J221">
            <v>10826.04</v>
          </cell>
        </row>
        <row r="222">
          <cell r="B222" t="str">
            <v>Caixa de entrada tipo ´E´ (560 x 350 x 210) mm ‐ ENEL</v>
          </cell>
          <cell r="J222">
            <v>227.83</v>
          </cell>
        </row>
        <row r="223">
          <cell r="B223" t="str">
            <v>Caixa para seccionadora tipo ´T´ (900 x 600 x 250) mm, padrão ENEL</v>
          </cell>
          <cell r="J223">
            <v>756.15</v>
          </cell>
        </row>
        <row r="224">
          <cell r="B224" t="str">
            <v>Caixa do DG de 1,20m x 1,20m x  0,15</v>
          </cell>
          <cell r="J224">
            <v>1417.52</v>
          </cell>
        </row>
        <row r="225">
          <cell r="B225" t="str">
            <v>Quadros e Acessórios</v>
          </cell>
          <cell r="J225">
            <v>15203.060000000001</v>
          </cell>
        </row>
        <row r="226">
          <cell r="B226" t="str">
            <v xml:space="preserve">QD -  TÍPICO (Sala Comercial) - Chapa metalica, sobrepor, barramento trifasico, neutro e terra. </v>
          </cell>
          <cell r="J226"/>
        </row>
        <row r="227">
          <cell r="B227" t="str">
            <v xml:space="preserve">Quadro de distribuição universal de embutir, para disjuntores 24 DIN /
18 Bolt‐on ‐ 150 A </v>
          </cell>
          <cell r="J227"/>
        </row>
        <row r="228">
          <cell r="B228" t="str">
            <v>Interruptor DR 10A  30mA 2P</v>
          </cell>
          <cell r="J228">
            <v>224.04</v>
          </cell>
        </row>
        <row r="229">
          <cell r="B229" t="str">
            <v>DPS CLASSE II - 20KA</v>
          </cell>
          <cell r="J229">
            <v>11883.96</v>
          </cell>
        </row>
        <row r="230">
          <cell r="B230" t="str">
            <v xml:space="preserve">Disjuntor monopolar 10A </v>
          </cell>
          <cell r="J230">
            <v>48.86</v>
          </cell>
        </row>
        <row r="231">
          <cell r="B231" t="str">
            <v xml:space="preserve">Disjuntor bipolar 16A </v>
          </cell>
          <cell r="J231">
            <v>3046.2</v>
          </cell>
        </row>
        <row r="232">
          <cell r="B232" t="str">
            <v>QD -  Equipamentos Especificos (QGBT)</v>
          </cell>
          <cell r="J232"/>
        </row>
        <row r="233">
          <cell r="B233" t="str">
            <v>QD -  Equipamentos Especificos Elevadores</v>
          </cell>
          <cell r="J233"/>
        </row>
        <row r="234">
          <cell r="B234" t="str">
            <v>QD -  Equipamentos Especificos Bombas</v>
          </cell>
          <cell r="J234"/>
        </row>
        <row r="235">
          <cell r="B235" t="str">
            <v xml:space="preserve">Disjuntor bipolar 40A </v>
          </cell>
          <cell r="J235"/>
        </row>
        <row r="236">
          <cell r="B236" t="str">
            <v>Ponto de iluminação (interna e externo)</v>
          </cell>
          <cell r="J236"/>
        </row>
        <row r="237">
          <cell r="B237" t="str">
            <v>Ponto de tomada</v>
          </cell>
          <cell r="J237"/>
        </row>
        <row r="238">
          <cell r="B238" t="str">
            <v>Ponto de interruptores</v>
          </cell>
          <cell r="J238"/>
        </row>
        <row r="239">
          <cell r="B239" t="str">
            <v>Sistemas - tv, telefone, interfone (Somente Infra-estrutura)</v>
          </cell>
          <cell r="J239">
            <v>22136.54</v>
          </cell>
        </row>
        <row r="240">
          <cell r="B240" t="str">
            <v>Eletroduto 3/4"</v>
          </cell>
          <cell r="J240">
            <v>10398.960000000001</v>
          </cell>
        </row>
        <row r="241">
          <cell r="B241" t="str">
            <v>Eletroduto 1.1/2"</v>
          </cell>
          <cell r="J241">
            <v>3049.5</v>
          </cell>
        </row>
        <row r="242">
          <cell r="B242" t="str">
            <v>Caixa 4x2"</v>
          </cell>
          <cell r="J242">
            <v>705.19999999999993</v>
          </cell>
        </row>
        <row r="243">
          <cell r="B243" t="str">
            <v>Caixa passagem 20x20cm</v>
          </cell>
          <cell r="J243">
            <v>4089.61</v>
          </cell>
        </row>
        <row r="244">
          <cell r="B244" t="str">
            <v>Caixa passagem 60x60cm (por andar)</v>
          </cell>
          <cell r="J244">
            <v>2475.75</v>
          </cell>
        </row>
        <row r="245">
          <cell r="B245" t="str">
            <v>Caixa do DG de 1,20m x 1,20m x  0,15</v>
          </cell>
          <cell r="J245">
            <v>1417.52</v>
          </cell>
        </row>
        <row r="246">
          <cell r="B246" t="str">
            <v>Acabamentos - Tomadas, interruptor e Outros</v>
          </cell>
          <cell r="J246"/>
        </row>
        <row r="247">
          <cell r="B247" t="str">
            <v>Interruptor simples</v>
          </cell>
          <cell r="J247"/>
        </row>
        <row r="248">
          <cell r="B248" t="str">
            <v>Interruptor bipolar paralelo</v>
          </cell>
          <cell r="J248"/>
        </row>
        <row r="249">
          <cell r="B249" t="str">
            <v>interruptor bipolar</v>
          </cell>
          <cell r="J249"/>
        </row>
        <row r="250">
          <cell r="B250" t="str">
            <v>Sensor de presença, interruptor</v>
          </cell>
          <cell r="J250"/>
        </row>
        <row r="251">
          <cell r="B251" t="str">
            <v xml:space="preserve">Tomada univ. (2P+T) – 10A /127V </v>
          </cell>
          <cell r="J251"/>
        </row>
        <row r="252">
          <cell r="B252" t="str">
            <v>Tomada univ. (2P+T) – 10A/250V</v>
          </cell>
          <cell r="J252"/>
        </row>
        <row r="253">
          <cell r="B253" t="str">
            <v>Tomada univ. (2P+T) – 10A/250V - PROVA D'AGUA</v>
          </cell>
          <cell r="J253"/>
        </row>
        <row r="254">
          <cell r="B254" t="str">
            <v>Tomada steck</v>
          </cell>
          <cell r="J254"/>
        </row>
        <row r="255">
          <cell r="B255" t="str">
            <v>Eletrocalha 100x100mm</v>
          </cell>
          <cell r="J255"/>
        </row>
        <row r="256">
          <cell r="B256" t="str">
            <v>Eletrocalha 200x100mm</v>
          </cell>
          <cell r="J256"/>
        </row>
        <row r="257">
          <cell r="B257" t="str">
            <v>Bloco autonomo para iluminação de emergencia autonomia 10h</v>
          </cell>
          <cell r="J257"/>
        </row>
        <row r="258">
          <cell r="B258" t="str">
            <v>Luminárias (+Lâmpada)</v>
          </cell>
          <cell r="J258"/>
        </row>
        <row r="259">
          <cell r="B259" t="str">
            <v>Luminárias não incluso no quantitativo</v>
          </cell>
          <cell r="J259"/>
        </row>
        <row r="260">
          <cell r="B260" t="str">
            <v>SPDA</v>
          </cell>
          <cell r="J260">
            <v>25980.670000000002</v>
          </cell>
        </row>
        <row r="261">
          <cell r="B261" t="str">
            <v>Haste de aterramento 5/8"X3.00m</v>
          </cell>
          <cell r="J261">
            <v>285.82</v>
          </cell>
        </row>
        <row r="262">
          <cell r="B262" t="str">
            <v>Cx. de inspeção tipo solo em pvc com tampa em ferro fundido</v>
          </cell>
          <cell r="J262">
            <v>1307.04</v>
          </cell>
        </row>
        <row r="263">
          <cell r="B263" t="str">
            <v>Cabo de cobre nu 35mm2</v>
          </cell>
          <cell r="J263">
            <v>618.44999999999993</v>
          </cell>
        </row>
        <row r="264">
          <cell r="B264" t="str">
            <v>Barra chata de aluminio</v>
          </cell>
          <cell r="J264">
            <v>7320.7499999999991</v>
          </cell>
        </row>
        <row r="265">
          <cell r="B265" t="str">
            <v>Caixa de equalização em aço, 8 terminais cabos de cobre 16mm2e 1 terminal cabo de cobre 50mm2</v>
          </cell>
          <cell r="J265">
            <v>538.04</v>
          </cell>
        </row>
        <row r="266">
          <cell r="B266" t="str">
            <v>Rebar de aço galvanizado a fogo</v>
          </cell>
          <cell r="J266">
            <v>14709.599999999999</v>
          </cell>
        </row>
        <row r="267">
          <cell r="B267" t="str">
            <v>Captor Franklin c/ base em latão, pontas e parafusos</v>
          </cell>
          <cell r="J267">
            <v>868.91</v>
          </cell>
        </row>
        <row r="268">
          <cell r="B268" t="str">
            <v>Mastro telescopico 6m ( 3m x 1.1/2" + 3m x 2")</v>
          </cell>
          <cell r="J268"/>
        </row>
        <row r="269">
          <cell r="B269" t="str">
            <v>Abraçadeira guia simples para mastro 2"</v>
          </cell>
          <cell r="J269">
            <v>38.58</v>
          </cell>
        </row>
        <row r="270">
          <cell r="B270" t="str">
            <v>Abraçadeira guia reforçada para mastro 1.1/2"</v>
          </cell>
          <cell r="J270">
            <v>19.29</v>
          </cell>
        </row>
        <row r="271">
          <cell r="B271" t="str">
            <v>Abraçadeira guia reforçada para mastro 2"</v>
          </cell>
          <cell r="J271">
            <v>19.29</v>
          </cell>
        </row>
        <row r="272">
          <cell r="B272" t="str">
            <v>Sinalizador noturno para obstaculos</v>
          </cell>
          <cell r="J272">
            <v>162.52000000000001</v>
          </cell>
        </row>
        <row r="273">
          <cell r="B273" t="str">
            <v>Conjunto estaiamento rigido 2m x 2"</v>
          </cell>
          <cell r="J273"/>
        </row>
        <row r="274">
          <cell r="B274" t="str">
            <v>Base 2"</v>
          </cell>
          <cell r="J274">
            <v>92.38</v>
          </cell>
        </row>
        <row r="275">
          <cell r="B275" t="str">
            <v>INSTALAÇÕES HIDRO SANITÁRIAS</v>
          </cell>
          <cell r="J275">
            <v>565669.34551999997</v>
          </cell>
        </row>
        <row r="276">
          <cell r="B276" t="str">
            <v>Água Fria</v>
          </cell>
          <cell r="J276">
            <v>2899.76</v>
          </cell>
        </row>
        <row r="277">
          <cell r="B277" t="str">
            <v xml:space="preserve"> Tubos e Conexões - Pvc Rigido Marrom Soldavel</v>
          </cell>
          <cell r="J277"/>
        </row>
        <row r="278">
          <cell r="B278" t="str">
            <v xml:space="preserve"> Tubo 25mm (1/2")</v>
          </cell>
          <cell r="J278"/>
        </row>
        <row r="279">
          <cell r="B279" t="str">
            <v xml:space="preserve"> Tubo 25mm (3/4")</v>
          </cell>
          <cell r="J279"/>
        </row>
        <row r="280">
          <cell r="B280" t="str">
            <v xml:space="preserve"> Tubo 32mm (1")</v>
          </cell>
          <cell r="J280"/>
        </row>
        <row r="281">
          <cell r="B281" t="str">
            <v xml:space="preserve"> Tubo 40mm (1.1/4")</v>
          </cell>
          <cell r="J281"/>
        </row>
        <row r="282">
          <cell r="B282" t="str">
            <v xml:space="preserve"> Tubo 50 mm (1.1/2")</v>
          </cell>
          <cell r="J282">
            <v>242</v>
          </cell>
        </row>
        <row r="283">
          <cell r="B283" t="str">
            <v xml:space="preserve"> Tubo 60 mm (2")</v>
          </cell>
          <cell r="J283">
            <v>786.59999999999991</v>
          </cell>
        </row>
        <row r="284">
          <cell r="B284" t="str">
            <v>Joelho 90°  (s/r)- 25mm</v>
          </cell>
          <cell r="J284"/>
        </row>
        <row r="285">
          <cell r="B285" t="str">
            <v>Joelho 90° (s/r)- 32mm</v>
          </cell>
          <cell r="J285"/>
        </row>
        <row r="286">
          <cell r="B286" t="str">
            <v xml:space="preserve">Joelho 45º  - 25mm </v>
          </cell>
          <cell r="J286"/>
        </row>
        <row r="287">
          <cell r="B287" t="str">
            <v xml:space="preserve">Joelho 45º  - 32mm </v>
          </cell>
          <cell r="J287"/>
        </row>
        <row r="288">
          <cell r="B288" t="str">
            <v xml:space="preserve">Te (s/r) - 25mm </v>
          </cell>
          <cell r="J288"/>
        </row>
        <row r="289">
          <cell r="B289" t="str">
            <v xml:space="preserve">Joelho 90º  - 20mm </v>
          </cell>
          <cell r="J289"/>
        </row>
        <row r="290">
          <cell r="B290" t="str">
            <v xml:space="preserve">Joelho 90º  - 25mm </v>
          </cell>
          <cell r="J290"/>
        </row>
        <row r="291">
          <cell r="B291" t="str">
            <v>Joelho 90° - 32mm</v>
          </cell>
          <cell r="J291"/>
        </row>
        <row r="292">
          <cell r="B292" t="str">
            <v>Joelho 90° - 40mm</v>
          </cell>
          <cell r="J292"/>
        </row>
        <row r="293">
          <cell r="B293" t="str">
            <v>Joelho 90° - 60mm</v>
          </cell>
          <cell r="J293">
            <v>20.2</v>
          </cell>
        </row>
        <row r="294">
          <cell r="B294" t="str">
            <v xml:space="preserve">Te - 20mm </v>
          </cell>
          <cell r="J294"/>
        </row>
        <row r="295">
          <cell r="B295" t="str">
            <v xml:space="preserve">Te - 25mm </v>
          </cell>
          <cell r="J295"/>
        </row>
        <row r="296">
          <cell r="B296" t="str">
            <v xml:space="preserve">Te - 40mm </v>
          </cell>
          <cell r="J296"/>
        </row>
        <row r="297">
          <cell r="B297" t="str">
            <v xml:space="preserve">Te - 60mm </v>
          </cell>
          <cell r="J297">
            <v>40.300000000000004</v>
          </cell>
        </row>
        <row r="298">
          <cell r="B298" t="str">
            <v>Te Redução 40x20mm</v>
          </cell>
          <cell r="J298"/>
        </row>
        <row r="299">
          <cell r="B299" t="str">
            <v>Te Redução 32x25mm</v>
          </cell>
          <cell r="J299"/>
        </row>
        <row r="300">
          <cell r="B300" t="str">
            <v>Redução 40x32mm</v>
          </cell>
          <cell r="J300"/>
        </row>
        <row r="301">
          <cell r="B301" t="str">
            <v>Te 90º ( s/r )- 32mm</v>
          </cell>
          <cell r="J301"/>
        </row>
        <row r="302">
          <cell r="B302" t="str">
            <v>Registro de Gaveta - 2"</v>
          </cell>
          <cell r="J302">
            <v>725.88</v>
          </cell>
        </row>
        <row r="303">
          <cell r="B303" t="str">
            <v>Registro de Gaveta - 1. 1/2"</v>
          </cell>
          <cell r="J303">
            <v>604.86</v>
          </cell>
        </row>
        <row r="304">
          <cell r="B304" t="str">
            <v>Registro de Gaveta -  3/4" - bruto</v>
          </cell>
          <cell r="J304"/>
        </row>
        <row r="305">
          <cell r="B305" t="str">
            <v>Registro de Gaveta - 1" - bruto</v>
          </cell>
          <cell r="J305"/>
        </row>
        <row r="306">
          <cell r="B306" t="str">
            <v>Registro de Gaveta - 2" - bruto</v>
          </cell>
          <cell r="J306"/>
        </row>
        <row r="307">
          <cell r="B307" t="str">
            <v>Registro de Pressão - 3/4"</v>
          </cell>
          <cell r="J307"/>
        </row>
        <row r="308">
          <cell r="B308" t="str">
            <v>Válvula de Retenção - 3/4"</v>
          </cell>
          <cell r="J308"/>
        </row>
        <row r="309">
          <cell r="B309" t="str">
            <v>Flange - 60mm</v>
          </cell>
          <cell r="J309">
            <v>137.12</v>
          </cell>
        </row>
        <row r="310">
          <cell r="B310" t="str">
            <v>Flange - 50mm</v>
          </cell>
          <cell r="J310">
            <v>342.8</v>
          </cell>
        </row>
        <row r="311">
          <cell r="B311" t="str">
            <v>Flange - 32mm</v>
          </cell>
          <cell r="J311"/>
        </row>
        <row r="312">
          <cell r="B312" t="str">
            <v>Flange - 25mm</v>
          </cell>
          <cell r="J312"/>
        </row>
        <row r="313">
          <cell r="B313" t="str">
            <v>Adaptador sold.com bolsa e rosca para registro-3/4"</v>
          </cell>
          <cell r="J313"/>
        </row>
        <row r="314">
          <cell r="B314" t="str">
            <v>Adaptador sold.com bolsa e rosca para registro-1"</v>
          </cell>
          <cell r="J314"/>
        </row>
        <row r="315">
          <cell r="B315" t="str">
            <v>Adaptador sold.com bolsa e rosca para registro-2"</v>
          </cell>
          <cell r="J315"/>
        </row>
        <row r="316">
          <cell r="B316" t="str">
            <v>Luva soldavel e com rosca -3/4"</v>
          </cell>
          <cell r="J316"/>
        </row>
        <row r="317">
          <cell r="B317" t="str">
            <v>Resevatório e Bombas</v>
          </cell>
          <cell r="J317">
            <v>111981.1</v>
          </cell>
        </row>
        <row r="318">
          <cell r="B318" t="str">
            <v>RESERVATORIO de água 30000L Fortlev</v>
          </cell>
          <cell r="J318">
            <v>100000</v>
          </cell>
        </row>
        <row r="319">
          <cell r="B319" t="str">
            <v xml:space="preserve">Bomba recalque centrifuga agua fria Q=8,0m3/h   hm=30mca </v>
          </cell>
          <cell r="J319">
            <v>11981.1</v>
          </cell>
        </row>
        <row r="320">
          <cell r="B320" t="str">
            <v>Esgoto - Série "R"</v>
          </cell>
          <cell r="J320">
            <v>37473.090000000004</v>
          </cell>
        </row>
        <row r="321">
          <cell r="B321" t="str">
            <v>Tubos e Conexões em PVC Rigido Branco</v>
          </cell>
          <cell r="J321"/>
        </row>
        <row r="322">
          <cell r="B322" t="str">
            <v>Tubo - 40mm</v>
          </cell>
          <cell r="J322">
            <v>527.1</v>
          </cell>
        </row>
        <row r="323">
          <cell r="B323" t="str">
            <v>Tubo - 50mm</v>
          </cell>
          <cell r="J323">
            <v>4275.5</v>
          </cell>
        </row>
        <row r="324">
          <cell r="B324" t="str">
            <v>Tubo - 75mm</v>
          </cell>
          <cell r="J324">
            <v>7736.4000000000005</v>
          </cell>
        </row>
        <row r="325">
          <cell r="B325" t="str">
            <v>Tubo - 100mm</v>
          </cell>
          <cell r="J325">
            <v>8278.2000000000007</v>
          </cell>
        </row>
        <row r="326">
          <cell r="B326" t="str">
            <v>Joelho - 90º - 40mm</v>
          </cell>
          <cell r="J326">
            <v>1918.08</v>
          </cell>
        </row>
        <row r="327">
          <cell r="B327" t="str">
            <v>Joelho - 90º - 50mm</v>
          </cell>
          <cell r="J327">
            <v>1725.6000000000001</v>
          </cell>
        </row>
        <row r="328">
          <cell r="B328" t="str">
            <v>Joelho - 90º - 100mm</v>
          </cell>
          <cell r="J328">
            <v>5320.15</v>
          </cell>
        </row>
        <row r="329">
          <cell r="B329" t="str">
            <v>Junção - 100 x 50mm</v>
          </cell>
          <cell r="J329">
            <v>2515.8000000000002</v>
          </cell>
        </row>
        <row r="330">
          <cell r="B330" t="str">
            <v>Joelho 45º - 50mm</v>
          </cell>
          <cell r="J330">
            <v>705</v>
          </cell>
        </row>
        <row r="331">
          <cell r="B331" t="str">
            <v>Luva 50mm</v>
          </cell>
          <cell r="J331">
            <v>277.8</v>
          </cell>
        </row>
        <row r="332">
          <cell r="B332" t="str">
            <v>Luva 75mm</v>
          </cell>
          <cell r="J332">
            <v>484.20000000000005</v>
          </cell>
        </row>
        <row r="333">
          <cell r="B333" t="str">
            <v>Luva 100mm</v>
          </cell>
          <cell r="J333">
            <v>1404</v>
          </cell>
        </row>
        <row r="334">
          <cell r="B334" t="str">
            <v>Caixa Sifonada - 100mm</v>
          </cell>
          <cell r="J334">
            <v>1822.8</v>
          </cell>
        </row>
        <row r="335">
          <cell r="B335" t="str">
            <v>Terminal de Ventilação - 75mm</v>
          </cell>
          <cell r="J335">
            <v>81.339999999999989</v>
          </cell>
        </row>
        <row r="336">
          <cell r="B336" t="str">
            <v>Caixa de gordura de concreto 50L</v>
          </cell>
          <cell r="J336">
            <v>401.12</v>
          </cell>
        </row>
        <row r="337">
          <cell r="B337" t="str">
            <v>Água Pluvial (Drenagem)</v>
          </cell>
          <cell r="J337">
            <v>40852.410000000003</v>
          </cell>
        </row>
        <row r="338">
          <cell r="B338" t="str">
            <v>Tubos e Conexões em PVC Rigido Série "R"</v>
          </cell>
          <cell r="J338"/>
        </row>
        <row r="339">
          <cell r="B339" t="str">
            <v>Tubo - 100mm</v>
          </cell>
          <cell r="J339">
            <v>20813.760000000002</v>
          </cell>
        </row>
        <row r="340">
          <cell r="B340" t="str">
            <v xml:space="preserve">Joelho - 90º - 100mm                                                                                            </v>
          </cell>
          <cell r="J340">
            <v>1251.8</v>
          </cell>
        </row>
        <row r="341">
          <cell r="B341" t="str">
            <v>Luva de 100mm</v>
          </cell>
          <cell r="J341">
            <v>2838.8799999999997</v>
          </cell>
        </row>
        <row r="342">
          <cell r="B342" t="str">
            <v>Grelha Hemisférica</v>
          </cell>
          <cell r="J342">
            <v>1932.92</v>
          </cell>
        </row>
        <row r="343">
          <cell r="B343" t="str">
            <v>Caixa de Passagem de alvenaria na Av Radial de 60x60x60</v>
          </cell>
          <cell r="J343">
            <v>14015.050000000001</v>
          </cell>
        </row>
        <row r="344">
          <cell r="B344" t="str">
            <v>Acessórios, Louças e Metais</v>
          </cell>
          <cell r="J344">
            <v>372462.98551999999</v>
          </cell>
        </row>
        <row r="345">
          <cell r="B345" t="str">
            <v>1 - TORNEIRA DE FECHAMENTO AUTOMÁTICO LÓGGICA MATIC "DOCOL" REF: 00652806.</v>
          </cell>
          <cell r="J345">
            <v>89206.92</v>
          </cell>
        </row>
        <row r="346">
          <cell r="B346" t="str">
            <v>2 - CUBA DE SEMI ENCAIXE Q2 "CELITE" COD: 73025 (SANITÁRIOS COLETIVOS E EVENTOS)</v>
          </cell>
          <cell r="J346">
            <v>55643.28</v>
          </cell>
        </row>
        <row r="347">
          <cell r="B347" t="str">
            <v>3 - LAVATÓRIO "DECA" LINHA VOGUE PLUS COD: L.51.17 (PNEs/ PRIVATIVOS CJ)
     COLUNA PARA LAVATÓRIO "DECA" LINHA VOGUE PLUS COD: CS.1.17 (PRIVATIVOS CJ)</v>
          </cell>
          <cell r="J347">
            <v>20016.21</v>
          </cell>
        </row>
        <row r="348">
          <cell r="B348" t="str">
            <v>4 - LAVATÓRIO "DECA" LINHA VOGUE PLUS COD: L.51.17 (PNEs/ PRIVATIVOS CJ)
     COLUNA SUSPENSA PARA LAVATÓRIO "DECA" LINHA VOGUE PLUS COD: CS.1.17 (PNEs)</v>
          </cell>
          <cell r="J348">
            <v>3408.5</v>
          </cell>
        </row>
        <row r="349">
          <cell r="B349" t="str">
            <v>5 - SIFÃO EXTENSÍVEL UNIVERSAL 150cm "DOCOL" Ref.: 00796626.</v>
          </cell>
          <cell r="J349">
            <v>7908.84</v>
          </cell>
        </row>
        <row r="350">
          <cell r="B350" t="str">
            <v>6 - BACIA COM CAIXA ACOPLADA "DECA" IZY CONFORTO  BRANCO COM ACIONAMENTO DUO. 
Ref.: P.115.17 / CDC.00F17</v>
          </cell>
          <cell r="J350">
            <v>117321.32</v>
          </cell>
        </row>
        <row r="351">
          <cell r="B351" t="str">
            <v>7 - MICTÓRIO ANTIVANDALISMO COM SIFÃO INTEGRADO "DECA". REF: M.713.17.</v>
          </cell>
          <cell r="J351">
            <v>19807.2</v>
          </cell>
        </row>
        <row r="352">
          <cell r="B352" t="str">
            <v>8 - VÁLVULA DE MICTÓRIO COM FECHAMENTO AUTOMÁTICO "DECA". REF: 2570.C.</v>
          </cell>
          <cell r="J352">
            <v>13123.62</v>
          </cell>
        </row>
        <row r="353">
          <cell r="B353" t="str">
            <v xml:space="preserve">9 - ACABAMENTO PARA REGISTRO “DECA” IZY ATÉ 1” E PRESSÃO 1/2" E 3/4 </v>
          </cell>
          <cell r="J353">
            <v>9707.98</v>
          </cell>
        </row>
        <row r="354">
          <cell r="B354" t="str">
            <v>10 - ESPELHO 54 x 120 cm (SANITÁRIOS EVENTOS/ PNEs)</v>
          </cell>
          <cell r="J354">
            <v>23989.115519999999</v>
          </cell>
        </row>
        <row r="355">
          <cell r="B355" t="str">
            <v>11 - DISPENSER DE SABONETE LÍQUIDO PADRÃO (SANITÁRIOS EVENTOS/ PNEs)</v>
          </cell>
          <cell r="J355">
            <v>4215.4400000000005</v>
          </cell>
        </row>
        <row r="356">
          <cell r="B356" t="str">
            <v>12 - TOALHEIRO PADRÃO (SANITÁRIOS EVENTOS/ PNEs)</v>
          </cell>
          <cell r="J356">
            <v>8114.5599999999995</v>
          </cell>
        </row>
        <row r="357">
          <cell r="B357" t="str">
            <v>GÁS</v>
          </cell>
          <cell r="J357">
            <v>62758.97</v>
          </cell>
        </row>
        <row r="358">
          <cell r="B358" t="str">
            <v>Tubo e Conexões em cobre Classe E</v>
          </cell>
          <cell r="J358"/>
        </row>
        <row r="359">
          <cell r="B359" t="str">
            <v>Tubo 35mm ( 1.1/4")</v>
          </cell>
          <cell r="J359">
            <v>30123.75</v>
          </cell>
        </row>
        <row r="360">
          <cell r="B360" t="str">
            <v>Joelho 90º - 35mm ( 1.1/4")</v>
          </cell>
          <cell r="J360">
            <v>1927.92</v>
          </cell>
        </row>
        <row r="361">
          <cell r="B361" t="str">
            <v>Te -  35mm ( 1.1/4")</v>
          </cell>
          <cell r="J361">
            <v>963.96</v>
          </cell>
        </row>
        <row r="362">
          <cell r="B362" t="str">
            <v>Válvula Esfera( 1.1/4")</v>
          </cell>
          <cell r="J362">
            <v>1150.04</v>
          </cell>
        </row>
        <row r="363">
          <cell r="B363" t="str">
            <v>Tubo 66mm ( 2.1/2")</v>
          </cell>
          <cell r="J363">
            <v>21567.15</v>
          </cell>
        </row>
        <row r="364">
          <cell r="B364" t="str">
            <v>Joelho 90º - 66mm  (2 1/2")</v>
          </cell>
          <cell r="J364">
            <v>2352.7799999999997</v>
          </cell>
        </row>
        <row r="365">
          <cell r="B365" t="str">
            <v>Te - 66mm  (2 1/2")</v>
          </cell>
          <cell r="J365">
            <v>1960.65</v>
          </cell>
        </row>
        <row r="366">
          <cell r="B366" t="str">
            <v>Válvula Esfera(2 1/2")</v>
          </cell>
          <cell r="J366">
            <v>2712.7200000000003</v>
          </cell>
        </row>
        <row r="367">
          <cell r="B367" t="str">
            <v>INCÊNDIO</v>
          </cell>
          <cell r="J367">
            <v>176933.68</v>
          </cell>
        </row>
        <row r="368">
          <cell r="B368" t="str">
            <v>Hidráulica</v>
          </cell>
          <cell r="J368">
            <v>134718.82</v>
          </cell>
        </row>
        <row r="369">
          <cell r="B369" t="str">
            <v>Tubos e Conexões em Cobre 66mm</v>
          </cell>
          <cell r="J369"/>
        </row>
        <row r="370">
          <cell r="B370" t="str">
            <v>Tubo 66mm</v>
          </cell>
          <cell r="J370">
            <v>52937.55</v>
          </cell>
        </row>
        <row r="371">
          <cell r="B371" t="str">
            <v>Te 66mm</v>
          </cell>
          <cell r="J371">
            <v>4313.43</v>
          </cell>
        </row>
        <row r="372">
          <cell r="B372" t="str">
            <v>Joelho 66mm</v>
          </cell>
          <cell r="J372">
            <v>3921.3</v>
          </cell>
        </row>
        <row r="373">
          <cell r="B373" t="str">
            <v>Armario para abrigo de mangueiras de sobrepor (75X60X17cm)</v>
          </cell>
          <cell r="J373">
            <v>5234.3100000000004</v>
          </cell>
        </row>
        <row r="374">
          <cell r="B374" t="str">
            <v>Registro globo 45° - 2.1/2"  engate rapido tampão tipo Storz com corrente</v>
          </cell>
          <cell r="J374">
            <v>4333.1399999999994</v>
          </cell>
        </row>
        <row r="375">
          <cell r="B375" t="str">
            <v>Joelho 66mm</v>
          </cell>
          <cell r="J375">
            <v>3529.17</v>
          </cell>
        </row>
        <row r="376">
          <cell r="B376" t="str">
            <v>Flange 66mm</v>
          </cell>
          <cell r="J376">
            <v>3529.17</v>
          </cell>
        </row>
        <row r="377">
          <cell r="B377" t="str">
            <v>Esguicho cônico-tronco cônico Ø 38 x 16 mm</v>
          </cell>
          <cell r="J377">
            <v>697.68</v>
          </cell>
        </row>
        <row r="378">
          <cell r="B378" t="str">
            <v>Tampa metalica para hidrante de fachada tam. 60x40cm</v>
          </cell>
          <cell r="J378"/>
        </row>
        <row r="379">
          <cell r="B379" t="str">
            <v>Mangueira de 40mm de incendio com 30m</v>
          </cell>
          <cell r="J379">
            <v>597.6</v>
          </cell>
        </row>
        <row r="380">
          <cell r="B380" t="str">
            <v>Bomba de incêndio com vazao = 320l 420l/min e pressão = 33  42mca</v>
          </cell>
          <cell r="J380">
            <v>53914.950000000004</v>
          </cell>
        </row>
        <row r="381">
          <cell r="B381" t="str">
            <v>Registro Globo 90 2.1/2"</v>
          </cell>
          <cell r="J381">
            <v>481.46</v>
          </cell>
        </row>
        <row r="382">
          <cell r="B382" t="str">
            <v>Valvula de Retenção 2.1/2"</v>
          </cell>
          <cell r="J382">
            <v>1071.04</v>
          </cell>
        </row>
        <row r="383">
          <cell r="B383" t="str">
            <v>Quadro para ligação da bomba com chave e medidor.</v>
          </cell>
          <cell r="J383">
            <v>158.02000000000001</v>
          </cell>
        </row>
        <row r="384">
          <cell r="B384" t="str">
            <v>Elétrica</v>
          </cell>
          <cell r="J384">
            <v>35575.42</v>
          </cell>
        </row>
        <row r="385">
          <cell r="B385" t="str">
            <v>Cx passagem 4x2"</v>
          </cell>
          <cell r="J385">
            <v>176.29999999999998</v>
          </cell>
        </row>
        <row r="386">
          <cell r="B386" t="str">
            <v>Eletroduto rigido metalico 3/4"</v>
          </cell>
          <cell r="J386">
            <v>1811.94</v>
          </cell>
        </row>
        <row r="387">
          <cell r="B387" t="str">
            <v>Cabo para alarme de incendio endereçavel</v>
          </cell>
          <cell r="J387">
            <v>28624.42</v>
          </cell>
        </row>
        <row r="388">
          <cell r="B388" t="str">
            <v>Botoeira para acionamento de bomba de incendio</v>
          </cell>
          <cell r="J388">
            <v>1407.68</v>
          </cell>
        </row>
        <row r="389">
          <cell r="B389" t="str">
            <v>Botoeira para acionamento de alarme de incendio</v>
          </cell>
          <cell r="J389">
            <v>627.20000000000005</v>
          </cell>
        </row>
        <row r="390">
          <cell r="B390" t="str">
            <v>Avisador tipo Sirene para alarme</v>
          </cell>
          <cell r="J390">
            <v>1296.24</v>
          </cell>
        </row>
        <row r="391">
          <cell r="B391" t="str">
            <v xml:space="preserve">Central de alarme com bateria </v>
          </cell>
          <cell r="J391">
            <v>1631.64</v>
          </cell>
        </row>
        <row r="392">
          <cell r="B392" t="str">
            <v>Outros</v>
          </cell>
          <cell r="J392">
            <v>6639.44</v>
          </cell>
        </row>
        <row r="393">
          <cell r="B393" t="str">
            <v>Sinalização de rota de fuga</v>
          </cell>
          <cell r="J393">
            <v>358</v>
          </cell>
        </row>
        <row r="394">
          <cell r="B394" t="str">
            <v>Sinalização para extintores e hidrantes</v>
          </cell>
          <cell r="J394">
            <v>552.4</v>
          </cell>
        </row>
        <row r="395">
          <cell r="B395" t="str">
            <v>Extintor de pó químico seco, 6 kg, quando não indicado, com disco de sinalização e suporte tipo ABC.</v>
          </cell>
          <cell r="J395">
            <v>3296.76</v>
          </cell>
        </row>
        <row r="396">
          <cell r="B396" t="str">
            <v>Extintor de agua pressurizada, 10 lts, quando não indicado, com disco de sinalização</v>
          </cell>
          <cell r="J396">
            <v>2432.2799999999997</v>
          </cell>
        </row>
        <row r="397">
          <cell r="B397" t="str">
            <v>CLIMATIZAÇÃO (Quadra Superior e Central)</v>
          </cell>
          <cell r="J397">
            <v>2812000</v>
          </cell>
        </row>
        <row r="398">
          <cell r="B398" t="str">
            <v>Infraestrutura</v>
          </cell>
          <cell r="J398">
            <v>720000</v>
          </cell>
        </row>
        <row r="399">
          <cell r="B399" t="str">
            <v>Infraestrutura para 35 conjuntos (Quadra superior e central)</v>
          </cell>
          <cell r="J399">
            <v>567000</v>
          </cell>
        </row>
        <row r="400">
          <cell r="B400" t="str">
            <v>Infraestrutura no Mall (área comum do centro comercial) da (Quadra superior e central)</v>
          </cell>
          <cell r="J400">
            <v>153000</v>
          </cell>
        </row>
        <row r="401">
          <cell r="B401" t="str">
            <v xml:space="preserve">Equipamentos </v>
          </cell>
          <cell r="J401">
            <v>1650000</v>
          </cell>
        </row>
        <row r="402">
          <cell r="B402" t="str">
            <v>Unidades Condensadoras (35 condensadoras para conjuntos) - VRV 220V - Ref. Trane</v>
          </cell>
          <cell r="J402">
            <v>1360000</v>
          </cell>
        </row>
        <row r="403">
          <cell r="B403" t="str">
            <v>Unidades Condensadoras (4 condensadoras para hall / área comum) - VRV 220V - Ref. Trane</v>
          </cell>
          <cell r="J403">
            <v>290000</v>
          </cell>
        </row>
        <row r="404">
          <cell r="B404" t="str">
            <v xml:space="preserve">Não inclui a unidade evaporadora (Cassete ou hi wall) </v>
          </cell>
          <cell r="J404"/>
        </row>
        <row r="405">
          <cell r="B405" t="str">
            <v>Instalação</v>
          </cell>
          <cell r="J405">
            <v>158000</v>
          </cell>
        </row>
        <row r="406">
          <cell r="B406" t="str">
            <v>Instalação das unidades condensadoras - 35 conjuntos</v>
          </cell>
          <cell r="J406">
            <v>158000</v>
          </cell>
        </row>
        <row r="407">
          <cell r="B407" t="str">
            <v>Sistema de renovação de ar</v>
          </cell>
          <cell r="J407">
            <v>284000</v>
          </cell>
        </row>
        <row r="408">
          <cell r="B408" t="str">
            <v>Sistema de renovação de ar com 12 pçs - Caixas de ventilação com filtros + rede dutos em chapa galvanizada, quadros elétricos  e difusão de ar</v>
          </cell>
          <cell r="J408">
            <v>284000</v>
          </cell>
        </row>
        <row r="409">
          <cell r="B409" t="str">
            <v>IMPERMEABILIZAÇÃO</v>
          </cell>
          <cell r="J409">
            <v>1308664.3835999998</v>
          </cell>
        </row>
        <row r="410">
          <cell r="B410" t="str">
            <v>1- Impermeabilizante incorporado ao concreto (Tipo Penetron Admix ou equivalente) (consumo: conforme fabricante) + preparação da superfície. (piso sobre terra)</v>
          </cell>
          <cell r="J410">
            <v>93365.283599999995</v>
          </cell>
        </row>
        <row r="411">
          <cell r="B411" t="str">
            <v>2 - Membrana de poliuretano bicomponente (tipo Masterpur VD ou equivalente) + regularização.
(área molhada sobre laje)</v>
          </cell>
          <cell r="J411">
            <v>513.44000000000005</v>
          </cell>
        </row>
        <row r="412">
          <cell r="B412" t="str">
            <v>3- Manta asfáltica, 3mm, tipo III-B, AA ou AP, aderida com asfalto oxidado + Manta asfáltica, 4mm, tipo IV-B, AA ou AP, aderida com asfalto oxidado + regularização. (laje de cobertura)</v>
          </cell>
          <cell r="J412">
            <v>1193032.3999999999</v>
          </cell>
        </row>
        <row r="413">
          <cell r="B413" t="str">
            <v>4 - Sistema pré-fabricado de drenagem tipo Macdrain ou equivalente (consumo: conforme fabricante)
(cortinas)</v>
          </cell>
          <cell r="J413">
            <v>5569.7699999999995</v>
          </cell>
        </row>
        <row r="414">
          <cell r="B414" t="str">
            <v>5 - Argamassa bicomponente a base de ligantes cimentícios (tipo Mapelastic Smart ou equivalente) + tratamento de teto com argamassa polimérica flexível. (consumo: conforme fabricante) 
(caixa d'água)</v>
          </cell>
          <cell r="J414">
            <v>15524.761999999999</v>
          </cell>
        </row>
        <row r="415">
          <cell r="B415" t="str">
            <v>6 - Cristalização (poço de elevador)</v>
          </cell>
          <cell r="J415">
            <v>658.72800000000007</v>
          </cell>
        </row>
        <row r="416">
          <cell r="B416" t="str">
            <v>COBERTURA</v>
          </cell>
          <cell r="J416">
            <v>456812.73359999998</v>
          </cell>
        </row>
        <row r="417">
          <cell r="B417" t="str">
            <v>TELHA SANDUÍCHE - isotelha trapezoidal térmica em aço galvalume com núcleo isolante térmico em PIR AP, cor RAL 7035 (cinza) Peso = 10,49 Kg/m². Ref.: Kingspan Isoeste.</v>
          </cell>
          <cell r="J417">
            <v>323582.63159999996</v>
          </cell>
        </row>
        <row r="418">
          <cell r="B418" t="str">
            <v>TELHA TRANSLÚCIDA ISOLUZ - isotelha trapezoidal co-extrudada de policarbonato com proteção de raios UV, e=30mm, dispersão da luz de até 90%. Peso = 3,2 Kg/m². Ref.: Kingspan Isoeste.</v>
          </cell>
          <cell r="J418">
            <v>60316.55</v>
          </cell>
        </row>
        <row r="419">
          <cell r="B419" t="str">
            <v>Fornecimento e execução de estrutura metálica de apoio à cobertura.</v>
          </cell>
          <cell r="J419">
            <v>46941.75</v>
          </cell>
        </row>
        <row r="420">
          <cell r="B420" t="str">
            <v>Rufos e calhas para a cobertura metálica especificada.</v>
          </cell>
          <cell r="J420">
            <v>25971.802</v>
          </cell>
        </row>
        <row r="421">
          <cell r="B421" t="str">
            <v>EQUIPAMENTOS E OUTROS</v>
          </cell>
          <cell r="J421">
            <v>271861.61</v>
          </cell>
        </row>
        <row r="422">
          <cell r="B422" t="str">
            <v>ELEVADOR sem casa de máquinas - 5 paradas - Percurso 17,52m - Cabine com acabamento em Inox Escovado. Ref.: Otis  / Villarta.</v>
          </cell>
          <cell r="J422">
            <v>141903.72</v>
          </cell>
        </row>
        <row r="423">
          <cell r="B423" t="str">
            <v>ELEVADOR sem casa de máquinas - 4 paradas - Percurso 12,72m - Cabine com acabamento em Inox Escovado. Ref.: Otis / Villarta</v>
          </cell>
          <cell r="J423">
            <v>129957.89</v>
          </cell>
        </row>
        <row r="424">
          <cell r="B424" t="str">
            <v>SERVIÇOS FINAIS</v>
          </cell>
          <cell r="J424">
            <v>123936.48000000001</v>
          </cell>
        </row>
        <row r="425">
          <cell r="B425" t="str">
            <v>LIMPEZA DURANTE  e FINAL da obra</v>
          </cell>
          <cell r="J425">
            <v>123936.48000000001</v>
          </cell>
        </row>
        <row r="426">
          <cell r="B426" t="str">
            <v>MARCENARIA</v>
          </cell>
          <cell r="J426">
            <v>14991.794999999998</v>
          </cell>
        </row>
        <row r="427">
          <cell r="B427" t="str">
            <v>SAIA DE BANCADA em Fórmica Antipichação cor Moldau (M848).
(BA-02 - SANITÁRIO MASCULINO 1)</v>
          </cell>
          <cell r="J427">
            <v>3399.5</v>
          </cell>
        </row>
        <row r="428">
          <cell r="B428" t="str">
            <v>SAIA DE BANCADA em Fórmica Antipichação cor Moldau (M848).
(BA-03 - SANITÁRIO FEMININO 1)</v>
          </cell>
          <cell r="J428">
            <v>6731.0099999999984</v>
          </cell>
        </row>
        <row r="429">
          <cell r="B429" t="str">
            <v>SAIA DE BANCADA em Fórmica Antipichação cor Moldau (M848).
 (BA-04 - SANITÁRIO FEMININO 2)</v>
          </cell>
          <cell r="J429">
            <v>0</v>
          </cell>
        </row>
        <row r="430">
          <cell r="B430" t="str">
            <v>SAIA DE BANCADA em Fórmica Antipichação cor Moldau (M848).
(BA-05 - SANITÁRIO MASCULINO 2)</v>
          </cell>
          <cell r="J430">
            <v>1087.8399999999999</v>
          </cell>
        </row>
        <row r="431">
          <cell r="B431" t="str">
            <v>SAIA DE BANCADA em Fórmica Antipichação cor Moldau (M848).
(BA-06 - SANITÁRIO MASCULINO 3)</v>
          </cell>
          <cell r="J431">
            <v>1285.011</v>
          </cell>
        </row>
        <row r="432">
          <cell r="B432" t="str">
            <v>SAIA DE BANCADA em Fórmica Antipichação cor Moldau (M848).
(BA-07 - SANITÁRIO FEMININO 3)</v>
          </cell>
          <cell r="J432">
            <v>2488.4340000000002</v>
          </cell>
        </row>
        <row r="433">
          <cell r="B433" t="str">
            <v>PAISAGISMO</v>
          </cell>
          <cell r="J433">
            <v>302402.48872999998</v>
          </cell>
        </row>
        <row r="434">
          <cell r="B434" t="str">
            <v>Plantio</v>
          </cell>
          <cell r="J434">
            <v>38729.1</v>
          </cell>
        </row>
        <row r="435">
          <cell r="B435" t="str">
            <v>Fornecimento de muda e Plantio Eragrostis curvula (Capim-chorão) - Porte 0,20m</v>
          </cell>
          <cell r="J435">
            <v>17721</v>
          </cell>
        </row>
        <row r="436">
          <cell r="B436" t="str">
            <v>Fornecimento de muda e Plantio Zoysia tenuifolia (Grama-coreana) - plantio em mantas</v>
          </cell>
          <cell r="J436">
            <v>9602.1</v>
          </cell>
        </row>
        <row r="437">
          <cell r="B437" t="str">
            <v>Terra preparada para o plantio (20cm)</v>
          </cell>
          <cell r="J437">
            <v>11406</v>
          </cell>
        </row>
        <row r="438">
          <cell r="B438" t="str">
            <v>Civil</v>
          </cell>
          <cell r="J438">
            <v>263673.38873000001</v>
          </cell>
        </row>
        <row r="439">
          <cell r="B439" t="str">
            <v>1 - BANCO de madeira (assento esplanada).</v>
          </cell>
          <cell r="J439">
            <v>17364.55</v>
          </cell>
        </row>
        <row r="440">
          <cell r="B440" t="str">
            <v>2 - GUARDA CORPO/ GRADIL.</v>
          </cell>
          <cell r="J440">
            <v>44098.958400000003</v>
          </cell>
        </row>
        <row r="441">
          <cell r="B441" t="str">
            <v>3 - GUARDA CORPO do deck em madeira "Itaúba".</v>
          </cell>
          <cell r="J441">
            <v>33860</v>
          </cell>
        </row>
        <row r="442">
          <cell r="B442" t="str">
            <v>4 - PASSARELA do deck com i=6% e escada no mesmo padrão do trapiche detalhado.</v>
          </cell>
          <cell r="J442">
            <v>51300</v>
          </cell>
        </row>
        <row r="443">
          <cell r="B443" t="str">
            <v>5 - GUARDA CORPO de Bambú a reformar.</v>
          </cell>
          <cell r="J443">
            <v>13560.000000000002</v>
          </cell>
        </row>
        <row r="444">
          <cell r="B444" t="str">
            <v>6 - PINTURA da empena na cor verde (vizinho).</v>
          </cell>
          <cell r="J444">
            <v>20243.3</v>
          </cell>
        </row>
        <row r="445">
          <cell r="B445" t="str">
            <v>7 - POÇO para caule de árvore existente a permanecer (respiro) - Estimativa do maciço arbóreo</v>
          </cell>
          <cell r="J445">
            <v>42628.500329999995</v>
          </cell>
        </row>
        <row r="446">
          <cell r="B446" t="str">
            <v>8 - BANCO de madeira (assento arquibancada).</v>
          </cell>
          <cell r="J446">
            <v>9118.08</v>
          </cell>
        </row>
        <row r="447">
          <cell r="B447" t="str">
            <v>9 - Execução de GAZEBO em laje existente (pergolado)</v>
          </cell>
          <cell r="J447">
            <v>31500</v>
          </cell>
        </row>
        <row r="448">
          <cell r="B448" t="str">
            <v>OMISSOS</v>
          </cell>
          <cell r="J448"/>
        </row>
        <row r="449">
          <cell r="B449"/>
          <cell r="J449"/>
        </row>
        <row r="450">
          <cell r="B450"/>
          <cell r="J450"/>
        </row>
        <row r="451">
          <cell r="B451"/>
          <cell r="J451"/>
        </row>
        <row r="452">
          <cell r="B452"/>
          <cell r="J452"/>
        </row>
        <row r="453">
          <cell r="B453"/>
          <cell r="J453">
            <v>35109392.307374492</v>
          </cell>
        </row>
        <row r="454">
          <cell r="B454"/>
          <cell r="J454"/>
        </row>
        <row r="455">
          <cell r="B455"/>
        </row>
        <row r="456">
          <cell r="J456"/>
        </row>
        <row r="457">
          <cell r="B457"/>
        </row>
        <row r="458">
          <cell r="B458"/>
        </row>
        <row r="459">
          <cell r="B459"/>
          <cell r="J459"/>
        </row>
        <row r="492">
          <cell r="B492"/>
          <cell r="J492"/>
        </row>
        <row r="493">
          <cell r="B493"/>
          <cell r="J493"/>
        </row>
        <row r="494">
          <cell r="B494"/>
          <cell r="J494"/>
        </row>
        <row r="495">
          <cell r="B495"/>
          <cell r="J495"/>
        </row>
        <row r="496">
          <cell r="B496"/>
          <cell r="J496"/>
        </row>
        <row r="497">
          <cell r="B497"/>
          <cell r="J497"/>
        </row>
        <row r="498">
          <cell r="B498"/>
          <cell r="J498"/>
        </row>
        <row r="499">
          <cell r="B499"/>
          <cell r="J499"/>
        </row>
        <row r="500">
          <cell r="B500"/>
          <cell r="J500"/>
        </row>
        <row r="501">
          <cell r="B501"/>
          <cell r="J501"/>
        </row>
        <row r="502">
          <cell r="B502"/>
          <cell r="J502"/>
        </row>
        <row r="503">
          <cell r="B503"/>
          <cell r="J503"/>
        </row>
        <row r="504">
          <cell r="B504"/>
          <cell r="J504"/>
        </row>
        <row r="505">
          <cell r="B505"/>
          <cell r="J505"/>
        </row>
        <row r="506">
          <cell r="B506"/>
          <cell r="J506"/>
        </row>
        <row r="507">
          <cell r="B507"/>
          <cell r="J507"/>
        </row>
        <row r="508">
          <cell r="B508"/>
          <cell r="J508"/>
        </row>
        <row r="509">
          <cell r="B509"/>
          <cell r="J509"/>
        </row>
        <row r="510">
          <cell r="B510"/>
          <cell r="J510"/>
        </row>
        <row r="511">
          <cell r="B511"/>
          <cell r="J511"/>
        </row>
        <row r="512">
          <cell r="B512"/>
          <cell r="J512"/>
        </row>
        <row r="513">
          <cell r="B513"/>
          <cell r="J513"/>
        </row>
        <row r="514">
          <cell r="B514"/>
          <cell r="J514"/>
        </row>
        <row r="515">
          <cell r="B515"/>
          <cell r="J515"/>
        </row>
        <row r="516">
          <cell r="B516"/>
          <cell r="J516"/>
        </row>
        <row r="517">
          <cell r="B517"/>
          <cell r="J517"/>
        </row>
        <row r="518">
          <cell r="B518"/>
          <cell r="J518"/>
        </row>
        <row r="519">
          <cell r="B519"/>
          <cell r="J519"/>
        </row>
        <row r="520">
          <cell r="B520"/>
          <cell r="J520"/>
        </row>
        <row r="521">
          <cell r="B521"/>
          <cell r="J521"/>
        </row>
        <row r="522">
          <cell r="B522"/>
          <cell r="J522"/>
        </row>
        <row r="523">
          <cell r="B523"/>
          <cell r="J523"/>
        </row>
        <row r="524">
          <cell r="B524"/>
          <cell r="J524"/>
        </row>
        <row r="525">
          <cell r="B525"/>
          <cell r="J525"/>
        </row>
        <row r="526">
          <cell r="B526"/>
          <cell r="J526"/>
        </row>
        <row r="527">
          <cell r="B527"/>
          <cell r="J527"/>
        </row>
        <row r="528">
          <cell r="B528"/>
          <cell r="J528"/>
        </row>
        <row r="529">
          <cell r="B529"/>
          <cell r="J529"/>
        </row>
        <row r="530">
          <cell r="B530"/>
          <cell r="J530"/>
        </row>
        <row r="531">
          <cell r="B531"/>
          <cell r="J531"/>
        </row>
        <row r="532">
          <cell r="B532"/>
          <cell r="J532"/>
        </row>
        <row r="533">
          <cell r="B533"/>
          <cell r="J533"/>
        </row>
        <row r="534">
          <cell r="B534"/>
          <cell r="J534"/>
        </row>
        <row r="535">
          <cell r="B535"/>
          <cell r="J535"/>
        </row>
        <row r="536">
          <cell r="B536"/>
          <cell r="J536"/>
        </row>
        <row r="537">
          <cell r="B537"/>
          <cell r="J537"/>
        </row>
        <row r="538">
          <cell r="B538"/>
          <cell r="J538"/>
        </row>
        <row r="539">
          <cell r="B539"/>
          <cell r="J539"/>
        </row>
        <row r="540">
          <cell r="B540"/>
          <cell r="J540"/>
        </row>
        <row r="541">
          <cell r="B541"/>
          <cell r="J541"/>
        </row>
        <row r="542">
          <cell r="B542"/>
          <cell r="J542"/>
        </row>
        <row r="543">
          <cell r="B543"/>
          <cell r="J543"/>
        </row>
        <row r="544">
          <cell r="B544"/>
          <cell r="J544"/>
        </row>
        <row r="545">
          <cell r="B545"/>
          <cell r="J545"/>
        </row>
        <row r="546">
          <cell r="B546"/>
          <cell r="J546"/>
        </row>
        <row r="547">
          <cell r="B547"/>
          <cell r="J547"/>
        </row>
        <row r="548">
          <cell r="B548"/>
          <cell r="J548"/>
        </row>
        <row r="549">
          <cell r="B549"/>
          <cell r="J549"/>
        </row>
        <row r="550">
          <cell r="B550"/>
          <cell r="J550"/>
        </row>
        <row r="551">
          <cell r="B551"/>
          <cell r="J551"/>
        </row>
        <row r="552">
          <cell r="B552"/>
          <cell r="J552"/>
        </row>
        <row r="553">
          <cell r="B553"/>
          <cell r="J553"/>
        </row>
        <row r="554">
          <cell r="B554"/>
          <cell r="J554"/>
        </row>
        <row r="555">
          <cell r="B555"/>
          <cell r="J555"/>
        </row>
        <row r="556">
          <cell r="B556"/>
          <cell r="J556"/>
        </row>
        <row r="557">
          <cell r="B557"/>
          <cell r="J557"/>
        </row>
        <row r="558">
          <cell r="B558"/>
          <cell r="J558"/>
        </row>
        <row r="559">
          <cell r="B559"/>
          <cell r="J559"/>
        </row>
        <row r="560">
          <cell r="B560"/>
          <cell r="J560"/>
        </row>
        <row r="561">
          <cell r="B561"/>
          <cell r="J561"/>
        </row>
        <row r="562">
          <cell r="B562"/>
          <cell r="J562"/>
        </row>
        <row r="563">
          <cell r="B563"/>
          <cell r="J563"/>
        </row>
        <row r="564">
          <cell r="B564"/>
          <cell r="J564"/>
        </row>
        <row r="565">
          <cell r="B565"/>
          <cell r="J565"/>
        </row>
        <row r="566">
          <cell r="B566"/>
          <cell r="J566"/>
        </row>
        <row r="567">
          <cell r="B567"/>
          <cell r="J567"/>
        </row>
        <row r="568">
          <cell r="B568"/>
          <cell r="J568"/>
        </row>
        <row r="569">
          <cell r="B569"/>
          <cell r="J569"/>
        </row>
        <row r="570">
          <cell r="B570"/>
          <cell r="J570"/>
        </row>
        <row r="571">
          <cell r="B571"/>
          <cell r="J571"/>
        </row>
        <row r="572">
          <cell r="B572"/>
          <cell r="J572"/>
        </row>
        <row r="573">
          <cell r="B573"/>
          <cell r="J573"/>
        </row>
        <row r="574">
          <cell r="B574"/>
          <cell r="J574"/>
        </row>
        <row r="575">
          <cell r="B575"/>
          <cell r="J575"/>
        </row>
        <row r="576">
          <cell r="B576"/>
          <cell r="J576"/>
        </row>
        <row r="577">
          <cell r="B577"/>
          <cell r="J577"/>
        </row>
        <row r="578">
          <cell r="B578"/>
          <cell r="J578"/>
        </row>
        <row r="579">
          <cell r="B579"/>
          <cell r="J579"/>
        </row>
        <row r="580">
          <cell r="B580"/>
          <cell r="J580"/>
        </row>
        <row r="581">
          <cell r="B581"/>
          <cell r="J581"/>
        </row>
        <row r="582">
          <cell r="B582"/>
          <cell r="J582"/>
        </row>
        <row r="583">
          <cell r="B583"/>
          <cell r="J583"/>
        </row>
        <row r="584">
          <cell r="B584"/>
          <cell r="J584"/>
        </row>
        <row r="585">
          <cell r="B585"/>
          <cell r="J585"/>
        </row>
        <row r="586">
          <cell r="B586"/>
          <cell r="J586"/>
        </row>
        <row r="587">
          <cell r="B587"/>
          <cell r="J587"/>
        </row>
        <row r="588">
          <cell r="B588"/>
          <cell r="J588"/>
        </row>
        <row r="589">
          <cell r="B589"/>
          <cell r="J589"/>
        </row>
        <row r="590">
          <cell r="B590"/>
          <cell r="J590"/>
        </row>
        <row r="591">
          <cell r="B591"/>
          <cell r="J591"/>
        </row>
        <row r="592">
          <cell r="B592"/>
          <cell r="J592"/>
        </row>
        <row r="593">
          <cell r="B593"/>
          <cell r="J593"/>
        </row>
        <row r="594">
          <cell r="B594"/>
          <cell r="J594"/>
        </row>
        <row r="595">
          <cell r="B595"/>
          <cell r="J595"/>
        </row>
        <row r="596">
          <cell r="B596"/>
          <cell r="J596"/>
        </row>
        <row r="597">
          <cell r="B597"/>
          <cell r="J597"/>
        </row>
        <row r="598">
          <cell r="B598"/>
          <cell r="J598"/>
        </row>
        <row r="599">
          <cell r="B599"/>
          <cell r="J599"/>
        </row>
        <row r="600">
          <cell r="B600"/>
          <cell r="J600"/>
        </row>
        <row r="601">
          <cell r="B601"/>
          <cell r="J601"/>
        </row>
        <row r="602">
          <cell r="B602"/>
          <cell r="J602"/>
        </row>
        <row r="603">
          <cell r="B603"/>
          <cell r="J603"/>
        </row>
        <row r="604">
          <cell r="B604"/>
          <cell r="J604"/>
        </row>
        <row r="605">
          <cell r="B605"/>
          <cell r="J605"/>
        </row>
        <row r="606">
          <cell r="B606"/>
          <cell r="J606"/>
        </row>
        <row r="607">
          <cell r="B607"/>
          <cell r="J607"/>
        </row>
        <row r="608">
          <cell r="B608"/>
          <cell r="J608"/>
        </row>
        <row r="609">
          <cell r="B609"/>
          <cell r="J609"/>
        </row>
        <row r="610">
          <cell r="B610"/>
          <cell r="J610"/>
        </row>
        <row r="611">
          <cell r="B611"/>
          <cell r="J611"/>
        </row>
        <row r="612">
          <cell r="B612"/>
          <cell r="J612"/>
        </row>
        <row r="613">
          <cell r="B613"/>
          <cell r="J613"/>
        </row>
        <row r="614">
          <cell r="B614"/>
          <cell r="J614"/>
        </row>
        <row r="615">
          <cell r="B615"/>
          <cell r="J615"/>
        </row>
        <row r="616">
          <cell r="B616"/>
          <cell r="J616"/>
        </row>
        <row r="617">
          <cell r="B617"/>
          <cell r="J61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ORC"/>
    </sheetNames>
    <sheetDataSet>
      <sheetData sheetId="0">
        <row r="1">
          <cell r="B1"/>
          <cell r="J1"/>
        </row>
        <row r="2">
          <cell r="B2"/>
          <cell r="J2"/>
        </row>
        <row r="3">
          <cell r="B3"/>
          <cell r="J3"/>
        </row>
        <row r="4">
          <cell r="B4"/>
          <cell r="J4"/>
        </row>
        <row r="5">
          <cell r="B5"/>
          <cell r="J5"/>
        </row>
        <row r="6">
          <cell r="B6"/>
          <cell r="J6"/>
        </row>
        <row r="7">
          <cell r="B7"/>
          <cell r="J7"/>
        </row>
        <row r="8">
          <cell r="B8"/>
          <cell r="J8"/>
        </row>
        <row r="9">
          <cell r="B9"/>
          <cell r="J9"/>
        </row>
        <row r="10">
          <cell r="B10"/>
          <cell r="J10"/>
        </row>
        <row r="11">
          <cell r="B11" t="str">
            <v>DESCRIÇÃO - SERVIÇOS</v>
          </cell>
          <cell r="J11"/>
        </row>
        <row r="12">
          <cell r="B12"/>
          <cell r="J12" t="str">
            <v>TOTAL (R$)</v>
          </cell>
        </row>
        <row r="13">
          <cell r="B13" t="str">
            <v>SERVIÇOS PRELIMINARES</v>
          </cell>
          <cell r="J13">
            <v>268339.07282500004</v>
          </cell>
        </row>
        <row r="14">
          <cell r="B14" t="str">
            <v>Serviços Iniciais</v>
          </cell>
          <cell r="J14">
            <v>229021.89400000003</v>
          </cell>
        </row>
        <row r="15">
          <cell r="B15" t="str">
            <v>ART de obra (Responsabilidade Técnica).</v>
          </cell>
          <cell r="J15">
            <v>400</v>
          </cell>
        </row>
        <row r="16">
          <cell r="B16" t="str">
            <v>PLACA de obra em chapa de aço galvanizado com tamanho de 3,00x2,00m</v>
          </cell>
          <cell r="J16">
            <v>2420.6999999999998</v>
          </cell>
        </row>
        <row r="17">
          <cell r="B17" t="str">
            <v>TAPUME de chapa de madeira compensada (10mm)  em pintura em esmalte sintetico com porta e ferragem COM REAPROVEITAMENTO</v>
          </cell>
          <cell r="J17">
            <v>40724.964</v>
          </cell>
        </row>
        <row r="18">
          <cell r="B18" t="str">
            <v>PORTAO em chapa aço galvanizado, painel único, com duas folhas, 5mx2,10m, incluso cadeado</v>
          </cell>
          <cell r="J18">
            <v>7499.0370000000003</v>
          </cell>
        </row>
        <row r="19">
          <cell r="B19" t="str">
            <v xml:space="preserve">BARRACAO de obra para banheiro/vestiário, piso em pinho 3a, paredes, com instalação provisoria de hidrossanitaria e eletrica. (6,00x3,00) </v>
          </cell>
          <cell r="J19">
            <v>39187.440000000002</v>
          </cell>
        </row>
        <row r="20">
          <cell r="B20" t="str">
            <v>ABRIGO PROVISÓRIO de madeira executado na obra para alojamento e depósito de materiais, ferramentas e carpintaria  da obra com tamanho de 6,00x3,00m, incluindo o piso cimentado e instalações eletrica.</v>
          </cell>
          <cell r="J20">
            <v>34795.08</v>
          </cell>
        </row>
        <row r="21">
          <cell r="B21" t="str">
            <v>ABRIGO PROVISÓRIO, para escritório, metálico tipo container constituído por um conjunto de dois módulos podendo ser acoplados pela lateral, fundo e frente</v>
          </cell>
          <cell r="J21">
            <v>26582.853000000003</v>
          </cell>
        </row>
        <row r="22">
          <cell r="B22" t="str">
            <v>LOCACAO convencional de obra, através de gabarito de tábuas corridas ontaletadas, sem reaproveitamento. Incluso a consultoria do Topografo.</v>
          </cell>
          <cell r="J22">
            <v>77411.820000000007</v>
          </cell>
        </row>
        <row r="23">
          <cell r="B23" t="str">
            <v>Demolições / Bota Fora</v>
          </cell>
          <cell r="J23">
            <v>39317.178825000003</v>
          </cell>
        </row>
        <row r="24">
          <cell r="B24" t="str">
            <v>Demolições de piso para blocos de fundação e remoção de entulho (área da Radial Leste sob Quadra Central)</v>
          </cell>
          <cell r="J24">
            <v>1654.3138999999999</v>
          </cell>
        </row>
        <row r="25">
          <cell r="B25" t="str">
            <v>Demolição de canteiro central e remoção de entulho (área da Radial Leste sob Quadra Central)</v>
          </cell>
          <cell r="J25">
            <v>7161.7599999999993</v>
          </cell>
        </row>
        <row r="26">
          <cell r="B26" t="str">
            <v>Demolições de guia e remoção de entulho</v>
          </cell>
          <cell r="J26">
            <v>1997.7180000000001</v>
          </cell>
        </row>
        <row r="27">
          <cell r="B27" t="str">
            <v>Demolições de Sarjeta e remoção de entulho</v>
          </cell>
          <cell r="J27">
            <v>2996.5770000000002</v>
          </cell>
        </row>
        <row r="28">
          <cell r="B28" t="str">
            <v>Remoção de postes de iluminação na Radial Leste</v>
          </cell>
          <cell r="J28">
            <v>802.44</v>
          </cell>
        </row>
        <row r="29">
          <cell r="B29" t="str">
            <v xml:space="preserve">Transporte de entulhos em CAMINHÃO BASCULHANTE com capacidade de 10m3 / 15T em Rua Pavimentada de ate 10km de distancia. (da demolição do inicio da obra) </v>
          </cell>
          <cell r="J29">
            <v>2377.3921249999999</v>
          </cell>
        </row>
        <row r="30">
          <cell r="B30" t="str">
            <v>CAÇAMBA de entulho com 4m3, incluso transporte vertical e horizontal (entulho durante a obra)</v>
          </cell>
          <cell r="J30">
            <v>17905.599999999999</v>
          </cell>
        </row>
        <row r="31">
          <cell r="B31" t="str">
            <v>Demolição de edificação existente (valores estimados - antigos banheiros públicos) ALVENARIA INTERNA E EXTERNA</v>
          </cell>
          <cell r="J31">
            <v>2780.0007999999993</v>
          </cell>
        </row>
        <row r="32">
          <cell r="B32" t="str">
            <v>Demolição de edificação existente (valores estimados - antigos banheiros públicos)
ESTRUTURA</v>
          </cell>
          <cell r="J32">
            <v>1252.46</v>
          </cell>
        </row>
        <row r="33">
          <cell r="B33" t="str">
            <v>Demolição de edificação existente (valores estimados - antigos banheiros públicos)
COBERTURA</v>
          </cell>
          <cell r="J33">
            <v>388.91699999999997</v>
          </cell>
        </row>
        <row r="34">
          <cell r="B34" t="str">
            <v xml:space="preserve">FUNDAÇÃO </v>
          </cell>
          <cell r="J34">
            <v>1138523.2265900001</v>
          </cell>
        </row>
        <row r="35">
          <cell r="B35" t="str">
            <v>Infraestrutura /  Estacas</v>
          </cell>
          <cell r="J35">
            <v>866632.60000000009</v>
          </cell>
        </row>
        <row r="36">
          <cell r="B36" t="str">
            <v>Fornecimento e cravamento de 120 ESTACAS hélice contínua com Ø 60cm para até 120 TF comprimento = 14m a partir da cota do terreno atual</v>
          </cell>
          <cell r="J36">
            <v>443721.60000000003</v>
          </cell>
        </row>
        <row r="37">
          <cell r="B37" t="str">
            <v>CONCRETO fck=35 Mpa</v>
          </cell>
          <cell r="J37">
            <v>259711</v>
          </cell>
        </row>
        <row r="38">
          <cell r="B38" t="str">
            <v xml:space="preserve">ARMADURA de aço para 120 estacas CA-50:     </v>
          </cell>
          <cell r="J38">
            <v>163200</v>
          </cell>
        </row>
        <row r="39">
          <cell r="B39" t="str">
            <v>Infraestrutura /  Blocos e Baldrames</v>
          </cell>
          <cell r="J39">
            <v>271890.62659</v>
          </cell>
        </row>
        <row r="40">
          <cell r="B40" t="str">
            <v>ESCAVACAO mecânica campo aberto em solo exceto rocha até 2,00m profundidade, para fundação dos blocos.</v>
          </cell>
          <cell r="J40">
            <v>19464.02</v>
          </cell>
        </row>
        <row r="41">
          <cell r="B41" t="str">
            <v>APILOAMENTO manual de valas em camadas de 20 cm de espessura</v>
          </cell>
          <cell r="J41">
            <v>1338.2901999999999</v>
          </cell>
        </row>
        <row r="42">
          <cell r="B42" t="str">
            <v>REATERRO de vala com material granular reaproveitado adensado e vibrado</v>
          </cell>
          <cell r="J42">
            <v>2450.0839999999998</v>
          </cell>
        </row>
        <row r="43">
          <cell r="B43" t="str">
            <v xml:space="preserve">Lastro de Concreto magro com 5cm </v>
          </cell>
          <cell r="J43">
            <v>5835.5079900000001</v>
          </cell>
        </row>
        <row r="44">
          <cell r="B44" t="str">
            <v>FORMA em chapa de madeira compensada plastificada 12 mm, para estruturas de concreto reapr. 2x (corte/montagem/escoramento/desforma)</v>
          </cell>
          <cell r="J44">
            <v>41526.654399999999</v>
          </cell>
        </row>
        <row r="45">
          <cell r="B45" t="str">
            <v>CONCRETO Usinado bombeado fck=35</v>
          </cell>
          <cell r="J45">
            <v>69438.52</v>
          </cell>
        </row>
        <row r="46">
          <cell r="B46" t="str">
            <v>ARMADURA de aço para blocos, baldrames</v>
          </cell>
          <cell r="J46">
            <v>131837.54999999999</v>
          </cell>
        </row>
        <row r="47">
          <cell r="B47" t="str">
            <v xml:space="preserve">SUPERESTRUTURA </v>
          </cell>
          <cell r="J47">
            <v>10085306.205599999</v>
          </cell>
        </row>
        <row r="48">
          <cell r="B48" t="str">
            <v>FORMA em chapa de madeira compensada plastificada 12 mm, para estruturas de concreto reapr. 2x (corte/ montagem/ escoramento/ desforma)</v>
          </cell>
          <cell r="J48">
            <v>419143.9768</v>
          </cell>
        </row>
        <row r="49">
          <cell r="B49" t="str">
            <v>CONCRETO Usinado bombeado fck=30</v>
          </cell>
          <cell r="J49">
            <v>308905.85879999999</v>
          </cell>
        </row>
        <row r="50">
          <cell r="B50" t="str">
            <v>ARMADURA de aço para viga, lajes e pilares, CA-50 / CA-60</v>
          </cell>
          <cell r="J50">
            <v>792247.68</v>
          </cell>
        </row>
        <row r="51">
          <cell r="B51" t="str">
            <v>Perfil Metálico "VS" (2x12) - ASTM A572 42 - Galvanizado à fogo - Parafusado em placa de apoio</v>
          </cell>
          <cell r="J51">
            <v>6612607.75</v>
          </cell>
        </row>
        <row r="52">
          <cell r="B52" t="str">
            <v>Lajes Alveolares Protendida h=15</v>
          </cell>
          <cell r="J52">
            <v>1574586.7</v>
          </cell>
        </row>
        <row r="53">
          <cell r="B53" t="str">
            <v>Armadura de aço para capeamento da laje</v>
          </cell>
          <cell r="J53">
            <v>209664</v>
          </cell>
        </row>
        <row r="54">
          <cell r="B54" t="str">
            <v xml:space="preserve">Concreto de capeametno das lajes alveolares </v>
          </cell>
          <cell r="J54">
            <v>81750.239999999991</v>
          </cell>
        </row>
        <row r="55">
          <cell r="B55" t="str">
            <v>Junta de dilatação</v>
          </cell>
          <cell r="J55">
            <v>86400</v>
          </cell>
        </row>
        <row r="56">
          <cell r="B56" t="str">
            <v>VEDAÇÃO E DIVISÓRIAS</v>
          </cell>
          <cell r="J56">
            <v>570777.7794</v>
          </cell>
        </row>
        <row r="57">
          <cell r="B57" t="str">
            <v>Alvenaria e Drywall</v>
          </cell>
          <cell r="J57">
            <v>402202.01360000001</v>
          </cell>
        </row>
        <row r="58">
          <cell r="B58" t="str">
            <v>ALVENARIA em bloco de concreto (espessura 19 cm)</v>
          </cell>
          <cell r="J58">
            <v>136017.29999999999</v>
          </cell>
        </row>
        <row r="59">
          <cell r="B59" t="str">
            <v>VERGA E CONTRAVERGAS DE CONCRETO para portas e janelas</v>
          </cell>
          <cell r="J59">
            <v>4826.3936000000003</v>
          </cell>
        </row>
        <row r="60">
          <cell r="B60" t="str">
            <v>DIVISÓRIA em placas duplas de gesso acartonado, 2ST/2ST com isolamento em lã mineral (e = 10cm) (entre conjuntos/ mall)</v>
          </cell>
          <cell r="J60">
            <v>168554</v>
          </cell>
        </row>
        <row r="61">
          <cell r="B61" t="str">
            <v>DIVISÓRIA em placas de gesso acartonado, RU/RU (e = 10cm) (lavabos)</v>
          </cell>
          <cell r="J61">
            <v>58178.079999999994</v>
          </cell>
        </row>
        <row r="62">
          <cell r="B62" t="str">
            <v>ALVENARIA Armada em bloco de concreto para contenção talude jardim (espessura 19 cm) junto a contenção existente da Radial Leste</v>
          </cell>
          <cell r="J62">
            <v>34626.239999999998</v>
          </cell>
        </row>
        <row r="63">
          <cell r="B63" t="str">
            <v>Divisórias Sanitárias</v>
          </cell>
          <cell r="J63">
            <v>168575.76580000002</v>
          </cell>
        </row>
        <row r="64">
          <cell r="B64" t="str">
            <v>DIV-01 - Divisória em Laminado Melamínico H=180cm. 
Ref.: "Vision Flexi" Classic Antivandalismo - Perfis na cor alumínio e fechamentos em Fórmica Antipichação cor Moldau (M848).</v>
          </cell>
          <cell r="J64">
            <v>158851.83600000001</v>
          </cell>
        </row>
        <row r="65">
          <cell r="B65" t="str">
            <v>DIV-02 - Tapa Vista de entrada em Laminado Melamínico.
Ref.: "Vision Flexi" Classic Antivandalismo - Perfis na cor alumínio e fechamentos em Fórmica Antipichação cor Moldau (M848).</v>
          </cell>
          <cell r="J65">
            <v>2937.1680000000001</v>
          </cell>
        </row>
        <row r="66">
          <cell r="B66" t="str">
            <v>DIV-03 - Tapa Vista de mictório em Laminado Melamínico.
Ref.: "Vision Flexi" Classic Antivandalismo - Perfis na cor alumínio e fechamentos em Fórmica Antipichação cor Moldau (M848).</v>
          </cell>
          <cell r="J66">
            <v>3943.4199999999996</v>
          </cell>
        </row>
        <row r="67">
          <cell r="B67" t="str">
            <v>DIV-04 - Aparador lateral em Laminado Melamínico.
Ref.:  "Vision Flexi" Antivandalismo - Fórmica Antipichação cor Moldau (M848).</v>
          </cell>
          <cell r="J67">
            <v>2843.3417999999997</v>
          </cell>
        </row>
        <row r="68">
          <cell r="B68" t="str">
            <v>PISO INTERNO E EXTERNO</v>
          </cell>
          <cell r="J68">
            <v>1155871.0181</v>
          </cell>
        </row>
        <row r="69">
          <cell r="B69" t="str">
            <v>Piso Interno</v>
          </cell>
          <cell r="J69">
            <v>424565.22379999992</v>
          </cell>
        </row>
        <row r="70">
          <cell r="B70" t="str">
            <v>CONTRAPISO para regularização geral. Traço 1:3 (itens 6 a 8)
4 - CONTRAPISO regularizado e nivelado. (Conjuntos com piso por conta do locatário)
5 - CONTRAPISO impermeabilizado, regularizado e nivelado. (Sanitários privativos)
NOTA: Verificar espessura do contrapiso no projeto básico de Arquitetura.</v>
          </cell>
          <cell r="J70">
            <v>78338.680000000008</v>
          </cell>
        </row>
        <row r="71">
          <cell r="B71" t="str">
            <v>6 - PORCELANATO Técnico Minimum Concreto NA "Eliane" 80x80cm.
Colocação ortogonal e assentamento sobre argamassa e rejunte acrílico na mesma cor do piso.</v>
          </cell>
          <cell r="J71">
            <v>561.78</v>
          </cell>
        </row>
        <row r="72">
          <cell r="B72" t="str">
            <v>7 - PORCELANATO Panna Plus NA "Eliane" 60x60cm.
Colocação ortogonal e assentamento sobre argamassa e rejunte acrílico na mesma cor do piso.</v>
          </cell>
          <cell r="J72">
            <v>81458.099999999991</v>
          </cell>
        </row>
        <row r="73">
          <cell r="B73" t="str">
            <v>8 - Granito Branco Itaúnas.</v>
          </cell>
          <cell r="J73">
            <v>255939.87999999998</v>
          </cell>
        </row>
        <row r="74">
          <cell r="B74" t="str">
            <v>RODAPÉ IDEM AO PISO ITEM 6, h=7cm. 
Assentamento e rejunte acrílico na mesma cor do piso.</v>
          </cell>
          <cell r="J74">
            <v>404.48159999999996</v>
          </cell>
        </row>
        <row r="75">
          <cell r="B75" t="str">
            <v>RODAPÉ IDEM AO PISO ITEM 7, h=7cm. 
Assentamento e rejunte acrílico na mesma cor do piso.</v>
          </cell>
          <cell r="J75">
            <v>5836.8941999999997</v>
          </cell>
        </row>
        <row r="76">
          <cell r="B76" t="str">
            <v>RODAPÉ IDEM AO PISO ITEM 8, h=25cm. 
Assentamento e rejunte acrílico na mesma cor do piso.</v>
          </cell>
          <cell r="J76">
            <v>2025.4079999999999</v>
          </cell>
        </row>
        <row r="77">
          <cell r="B77" t="str">
            <v>Piso Externo (pavimentação / paisagismo)</v>
          </cell>
          <cell r="J77">
            <v>731305.79429999995</v>
          </cell>
        </row>
        <row r="78">
          <cell r="B78" t="str">
            <v>1 - CONCRETO desempenado rosado com orla/junta de dilatação.</v>
          </cell>
          <cell r="J78">
            <v>178547.81699999998</v>
          </cell>
        </row>
        <row r="79">
          <cell r="B79" t="str">
            <v>2 - GRANITO bruto rosado 30x60cm; paginação alinhada. (Esplanada)</v>
          </cell>
          <cell r="J79">
            <v>306564.98070000001</v>
          </cell>
        </row>
        <row r="80">
          <cell r="B80" t="str">
            <v>6 - GRANITO bruto rosado 30x60cm; paginação alinhada. (Rampa)</v>
          </cell>
          <cell r="J80">
            <v>117400.3927</v>
          </cell>
        </row>
        <row r="81">
          <cell r="B81" t="str">
            <v>7 - GRANITO bruto rosado 30x60cm; paginação alinhada. Utilizar o corte da pedra do tamanho do degrau e em sua maior medida do comprimento da pedra, fazer pingadeira nos degraus. (Arquibancada)</v>
          </cell>
          <cell r="J81">
            <v>128792.60389999999</v>
          </cell>
        </row>
        <row r="82">
          <cell r="B82" t="str">
            <v>Pavimentação (Arruamento)</v>
          </cell>
          <cell r="J82">
            <v>695146.50334849989</v>
          </cell>
        </row>
        <row r="83">
          <cell r="B83" t="str">
            <v>Alargamento do passeio e canteiro central</v>
          </cell>
          <cell r="J83">
            <v>1058.31</v>
          </cell>
        </row>
        <row r="84">
          <cell r="B84" t="str">
            <v>Fornecimento e execução de nova sarjeta</v>
          </cell>
          <cell r="J84">
            <v>7020.1561499999989</v>
          </cell>
        </row>
        <row r="85">
          <cell r="B85" t="str">
            <v>Fornecimento e execução de nova guia</v>
          </cell>
          <cell r="J85">
            <v>11472.96</v>
          </cell>
        </row>
        <row r="86">
          <cell r="B86" t="str">
            <v>Rebaixamento de guia (Acessibilidade) - 4 pontos</v>
          </cell>
          <cell r="J86">
            <v>375.23199999999997</v>
          </cell>
        </row>
        <row r="87">
          <cell r="B87" t="str">
            <v>Recapeamento Radial Leste - Capa</v>
          </cell>
          <cell r="J87">
            <v>262637.01536849997</v>
          </cell>
        </row>
        <row r="88">
          <cell r="B88" t="str">
            <v>Recapeamento Radial Leste - Binder</v>
          </cell>
          <cell r="J88">
            <v>260352.32777500001</v>
          </cell>
        </row>
        <row r="89">
          <cell r="B89" t="str">
            <v>Revitalização de passeios</v>
          </cell>
          <cell r="J89">
            <v>51706.933829999994</v>
          </cell>
        </row>
        <row r="90">
          <cell r="B90" t="str">
            <v>Revitalização de canteiros centrais</v>
          </cell>
          <cell r="J90">
            <v>27219.588224999996</v>
          </cell>
        </row>
        <row r="91">
          <cell r="B91" t="str">
            <v>Defensa metálica galvanizada, tipo semi-maleável simples canteiro central (guard rail)</v>
          </cell>
          <cell r="J91">
            <v>73303.98</v>
          </cell>
        </row>
        <row r="92">
          <cell r="B92" t="str">
            <v>REVESTIMENTO DE PAREDE INTERNO</v>
          </cell>
          <cell r="J92">
            <v>278060.91199999995</v>
          </cell>
        </row>
        <row r="93">
          <cell r="B93" t="str">
            <v>CHAPISCO traço 1:4 (cimento e areia grossa), espessura 0,5cm, preparo mecânico da argamassa</v>
          </cell>
          <cell r="J93">
            <v>13382.126399999999</v>
          </cell>
        </row>
        <row r="94">
          <cell r="B94" t="str">
            <v>EMBOCO traço 1:4,5 (cal e areia média), espessura 2,0cm, preparo manual da argamassa</v>
          </cell>
          <cell r="J94">
            <v>67893.679199999999</v>
          </cell>
        </row>
        <row r="95">
          <cell r="B95" t="str">
            <v>REBOCO argamassa traço 1:4,5 (cal e areia fina), espessura 0,5cm, preparo mecânico da argamassa</v>
          </cell>
          <cell r="J95">
            <v>50135.407200000001</v>
          </cell>
        </row>
        <row r="96">
          <cell r="B96" t="str">
            <v>A - CERÂMICA "ELIANE" FORMA BRANCO AC COM CAMADA PROTETORA DE VERNIZ ANTIPICHAÇÃO PARA CERÂMICA - 33,5 X 60cm - COLOCAÇÃO ORTOGONAL</v>
          </cell>
          <cell r="J96">
            <v>45928.879199999988</v>
          </cell>
        </row>
        <row r="97">
          <cell r="B97" t="str">
            <v>B - FÓRMICA FORMIWALL COR BRANCA (L120) e = 1,3mm. (SANITÁRIO PRIVATIVO)</v>
          </cell>
          <cell r="J97">
            <v>37099.020000000004</v>
          </cell>
        </row>
        <row r="98">
          <cell r="B98" t="str">
            <v>C - PINTURA LATEX BRANCA
REF.: "SUVINIL" CLÁSSICA. COD.: A526 - NUVEM DE PAPEL</v>
          </cell>
          <cell r="J98">
            <v>63621.799999999996</v>
          </cell>
        </row>
        <row r="99">
          <cell r="B99" t="str">
            <v>REVESTIMENTO DE PAREDE EXTERNO</v>
          </cell>
          <cell r="J99">
            <v>205293.57665</v>
          </cell>
        </row>
        <row r="100">
          <cell r="B100" t="str">
            <v>PINTURA NAS LATERAIS DAS JANELAS</v>
          </cell>
          <cell r="J100">
            <v>525.79999999999995</v>
          </cell>
        </row>
        <row r="101">
          <cell r="B101" t="str">
            <v>3 - PINTURA EXTERIOR LATEX CINZA SOBRE REBOCO
REF.: "SUVINIL" PROTEÇÃO TOTAL COD.: E161 - NANQUIM</v>
          </cell>
          <cell r="J101">
            <v>518.4387999999999</v>
          </cell>
        </row>
        <row r="102">
          <cell r="B102" t="str">
            <v>4 - PINTURA EXTERIOR LATEX CINZA SOBRE REBOCO
REF.: "SUVINIL" PROTEÇÃO TOTAL COD.: C161 - PRATA</v>
          </cell>
          <cell r="J102">
            <v>2508.3289</v>
          </cell>
        </row>
        <row r="103">
          <cell r="B103" t="str">
            <v>5 - PINTURA EXTERIOR LATEX SOBRE REBOCO
REF.: "SUVINIL" PROTEÇÃO TOTAL COD.: C326 - OCEANO ÍNDICO</v>
          </cell>
          <cell r="J103">
            <v>633.06320000000005</v>
          </cell>
        </row>
        <row r="104">
          <cell r="B104" t="str">
            <v>7 - REVESTIMENTO EXTERNO EM MADEIRA TRATADA E/OU - FÓRMICA TS EXTERIOR PARA FACHADAS SOBRE REBOCO. VEIOS EM SENTIDO HORIZONTAL. COD. PADRÃO: M911 - ALPINO WALNUT (PILARES DA FACHADA/ ARQUIBANCADA)</v>
          </cell>
          <cell r="J104">
            <v>115061.31074999999</v>
          </cell>
        </row>
        <row r="105">
          <cell r="B105" t="str">
            <v>8 - FILETADO CANJIQUINHA DE QUARTZITO.
COR: BRANCA - ESPESSURA 2cm A 4cm.</v>
          </cell>
          <cell r="J105">
            <v>7453.7315999999992</v>
          </cell>
        </row>
        <row r="106">
          <cell r="B106" t="str">
            <v>10 - PINTURA EXTERIOR LATEX AMARELO SOBRE CONCRETO - RADIAL LESTE (paredes e  pilares)</v>
          </cell>
          <cell r="J106">
            <v>78592.903399999996</v>
          </cell>
        </row>
        <row r="107">
          <cell r="B107" t="str">
            <v xml:space="preserve">FORRO / TETO </v>
          </cell>
          <cell r="J107">
            <v>320542.24569999997</v>
          </cell>
        </row>
        <row r="108">
          <cell r="B108" t="str">
            <v>CHAPISCO traço 1:4 (cimento e areia grossa), espessura 0,5cm, preparo mecânico da argamassa</v>
          </cell>
          <cell r="J108">
            <v>17865.100000000002</v>
          </cell>
        </row>
        <row r="109">
          <cell r="B109" t="str">
            <v>EMBOCO traço 1:4,5 (cal e areia média), espessura 2,0cm, preparo manual da argamassa</v>
          </cell>
          <cell r="J109">
            <v>50347.1</v>
          </cell>
        </row>
        <row r="110">
          <cell r="B110" t="str">
            <v>REBOCO argamassa traço 1:4,5 (cal e areia fina), espessura 0,5cm, preparo mecânico da argamassa</v>
          </cell>
          <cell r="J110">
            <v>38008.299999999996</v>
          </cell>
        </row>
        <row r="111">
          <cell r="B111" t="str">
            <v>1 / 2 - LAJE COM ACABAMENTO EM PINTURA ACRÍLICA BRANCA.</v>
          </cell>
          <cell r="J111">
            <v>28656.1</v>
          </cell>
        </row>
        <row r="112">
          <cell r="B112" t="str">
            <v>3/ 4/ 6/ 7 - GESSO ACARTONADO COM ACABAMENTO EM PINTURA ACRÍLICA BRANCA E BORDA TABICADA. (ver altura do forro no projeto de arquitetura)</v>
          </cell>
          <cell r="J112">
            <v>70134.12</v>
          </cell>
        </row>
        <row r="113">
          <cell r="B113" t="str">
            <v>5 - REVESTIMENTO EXTERNO EM MADEIRA TRATADA E/OU - FÓRMICA TS EXTERIOR PARA FACHADAS SOBRE REBOCO. VEIOS EM SENTIDO HORIZONTAL. COD. PADRÃO: M911 - ALPINO WALNUT</v>
          </cell>
          <cell r="J113">
            <v>84579.51999999999</v>
          </cell>
        </row>
        <row r="114">
          <cell r="B114" t="str">
            <v xml:space="preserve">8  - LAJE COM ACABAMENTO EM PINTURA EXTERIOR LATEX AMARELO SOBRE CONCRETO - RADIAL LESTE.
REF.: </v>
          </cell>
          <cell r="J114">
            <v>30952.005699999998</v>
          </cell>
        </row>
        <row r="115">
          <cell r="B115" t="str">
            <v>ESQUADRIAS DE ALUMINO / MADEIRA / FERRO</v>
          </cell>
          <cell r="J115">
            <v>749002.48164999997</v>
          </cell>
        </row>
        <row r="116">
          <cell r="B116" t="str">
            <v>Esquadrias de Alumínio</v>
          </cell>
          <cell r="J116">
            <v>613438.98985000001</v>
          </cell>
        </row>
        <row r="117">
          <cell r="B117" t="str">
            <v>AL-12 - JANELA de alumínio  4,50 x 3,15 - com pintura anodizada de interferência cor Titanium Fosco  Prodec</v>
          </cell>
          <cell r="J117">
            <v>21406.801499999998</v>
          </cell>
        </row>
        <row r="118">
          <cell r="B118" t="str">
            <v>AL-13 - PORTA de alumínio  0,85 x 2,10 - com pintura anodizada de interferência cor Titanium Fosco  Prodec</v>
          </cell>
          <cell r="J118">
            <v>1817.32635</v>
          </cell>
        </row>
        <row r="119">
          <cell r="B119" t="str">
            <v>AL-14 - FECHAMENTO em chapa de aço galvanizada perfurada com requadro em chapa dobrada (ver detalhe).</v>
          </cell>
          <cell r="J119">
            <v>355521.25</v>
          </cell>
        </row>
        <row r="120">
          <cell r="B120" t="str">
            <v>AL-15 - JANELA de alumínio para fachada - com pintura anodizada de interferência cor Titanium Fosco  Prodec. (ver detalhe)</v>
          </cell>
          <cell r="J120">
            <v>191792.86000000002</v>
          </cell>
        </row>
        <row r="121">
          <cell r="B121" t="str">
            <v>AL-17 - JANELA de alumínio  3,00 x 0,80 - com pintura anodizada de interferência cor Titanium Fosco  Prodec</v>
          </cell>
          <cell r="J121">
            <v>2613.2160000000003</v>
          </cell>
        </row>
        <row r="122">
          <cell r="B122" t="str">
            <v>AL-18 - PORTA de alumínio 1,60 x 4,60 - com pintura anodizada de interferência cor Titanium Fosco  Prodec</v>
          </cell>
          <cell r="J122">
            <v>40287.535999999993</v>
          </cell>
        </row>
        <row r="123">
          <cell r="B123" t="str">
            <v>Esquadrias de Madeira</v>
          </cell>
          <cell r="J123">
            <v>9796</v>
          </cell>
        </row>
        <row r="124">
          <cell r="B124" t="str">
            <v>PM-01 - PORTA de madeira lisa comum/encabeçada com pintura branca seladora 0,82 x 2,10 m</v>
          </cell>
          <cell r="J124">
            <v>5093.92</v>
          </cell>
        </row>
        <row r="125">
          <cell r="B125" t="str">
            <v>PM-02 - PORTA de madeira lisa comum/encabeçada com pintura branca seladora 0,62 x 2,10 m</v>
          </cell>
          <cell r="J125">
            <v>4702.08</v>
          </cell>
        </row>
        <row r="126">
          <cell r="B126" t="str">
            <v>Elementos de Ferro</v>
          </cell>
          <cell r="J126">
            <v>125767.49179999999</v>
          </cell>
        </row>
        <row r="127">
          <cell r="B127" t="str">
            <v>EF-02 - GRELHA DE PISO DE AÇO INOX 11x100cm.</v>
          </cell>
          <cell r="J127">
            <v>11385.8248</v>
          </cell>
        </row>
        <row r="128">
          <cell r="B128" t="str">
            <v>EF-05 - CONJUNTO DE BARRAS DE APOIO SANITÁRIAS DE AÇO INOX. (2 barras de 40cm/ 2 barras de 80cm/ 1 barra de 70cm)</v>
          </cell>
          <cell r="J128">
            <v>2251.9</v>
          </cell>
        </row>
        <row r="129">
          <cell r="B129" t="str">
            <v>EF-06 - CORRIMÃO/ GUARDA CORPO TIPO 2. (arquibancada)</v>
          </cell>
          <cell r="J129">
            <v>2147.04</v>
          </cell>
        </row>
        <row r="130">
          <cell r="B130" t="str">
            <v>EF-14 - PORTÃO DE ENROLAR TRANSVISION.</v>
          </cell>
          <cell r="J130">
            <v>92520.082799999989</v>
          </cell>
        </row>
        <row r="131">
          <cell r="B131" t="str">
            <v>EF-18 - CONTROLE DE ACESSO À ÁREA TÉCNICA. (externo)</v>
          </cell>
          <cell r="J131">
            <v>1316.14</v>
          </cell>
        </row>
        <row r="132">
          <cell r="B132" t="str">
            <v>EF-19 - CORRIMÃO/ GUARDA CORPO TIPO 11.</v>
          </cell>
          <cell r="J132">
            <v>14930.84</v>
          </cell>
        </row>
        <row r="133">
          <cell r="B133" t="str">
            <v>EF-20 - ESCADA MARINHEIRO DE FERRO GALVANIZADO.</v>
          </cell>
          <cell r="J133">
            <v>710.32499999999993</v>
          </cell>
        </row>
        <row r="134">
          <cell r="B134" t="str">
            <v>EF-24 - PORTA DE FERRO 1.</v>
          </cell>
          <cell r="J134">
            <v>505.33920000000001</v>
          </cell>
        </row>
        <row r="135">
          <cell r="B135" t="str">
            <v>GRANITOS / SOLEIRA E PEITORIL</v>
          </cell>
          <cell r="J135">
            <v>28894.284</v>
          </cell>
        </row>
        <row r="136">
          <cell r="B136" t="str">
            <v>Soleira</v>
          </cell>
          <cell r="J136">
            <v>7637.7079999999996</v>
          </cell>
        </row>
        <row r="137">
          <cell r="B137" t="str">
            <v>SO-01 Granito branco Itaúnas 0,80 x 0,25</v>
          </cell>
          <cell r="J137">
            <v>1039.6880000000001</v>
          </cell>
        </row>
        <row r="138">
          <cell r="B138" t="str">
            <v>SO-02 Granito branco Itaúnas 5,50 x 0,25</v>
          </cell>
          <cell r="J138">
            <v>549.83500000000004</v>
          </cell>
        </row>
        <row r="139">
          <cell r="B139" t="str">
            <v>SO-03 Granito branco Itaúnas 3,20 x 0,25</v>
          </cell>
          <cell r="J139">
            <v>319.904</v>
          </cell>
        </row>
        <row r="140">
          <cell r="B140" t="str">
            <v>SO-04 Granito branco Itaúnas 6,55 x 0,13</v>
          </cell>
          <cell r="J140">
            <v>5238.4279999999999</v>
          </cell>
        </row>
        <row r="141">
          <cell r="B141" t="str">
            <v>SO-05 Granito branco Itaúnas 4,00 x 0,13</v>
          </cell>
          <cell r="J141">
            <v>399.88</v>
          </cell>
        </row>
        <row r="142">
          <cell r="B142" t="str">
            <v>SO-06 Granito branco Itaúnas 0,90 x 0,25</v>
          </cell>
          <cell r="J142">
            <v>89.972999999999999</v>
          </cell>
        </row>
        <row r="143">
          <cell r="B143" t="str">
            <v>Peitoril</v>
          </cell>
          <cell r="J143">
            <v>1692.96</v>
          </cell>
        </row>
        <row r="144">
          <cell r="B144" t="str">
            <v>PE-01 Granito branco Itaúnas 3,00 x 0,28 (AL-17)</v>
          </cell>
          <cell r="J144">
            <v>423.24</v>
          </cell>
        </row>
        <row r="145">
          <cell r="B145" t="str">
            <v>PE-02 Granito branco Itaúnas 4,50 x 0,13 (AL-12)</v>
          </cell>
          <cell r="J145">
            <v>1269.72</v>
          </cell>
        </row>
        <row r="146">
          <cell r="B146" t="str">
            <v>Bancadas em Granito</v>
          </cell>
          <cell r="J146">
            <v>19563.615999999998</v>
          </cell>
        </row>
        <row r="147">
          <cell r="B147" t="str">
            <v>BA-02 Sanitário Masculino 1</v>
          </cell>
          <cell r="J147">
            <v>4890.9039999999995</v>
          </cell>
        </row>
        <row r="148">
          <cell r="B148" t="str">
            <v>BA-03 Sanitário Feminino 1</v>
          </cell>
          <cell r="J148">
            <v>6692.8159999999998</v>
          </cell>
        </row>
        <row r="149">
          <cell r="B149" t="str">
            <v>BA-04 Sanitário Feminino 2</v>
          </cell>
          <cell r="J149">
            <v>4633.4880000000003</v>
          </cell>
        </row>
        <row r="150">
          <cell r="B150" t="str">
            <v>BA-05 Sanitário Masculino 2</v>
          </cell>
          <cell r="J150">
            <v>3346.4079999999999</v>
          </cell>
        </row>
        <row r="151">
          <cell r="B151" t="str">
            <v>INSTALAÇÕES ELÉTRICAS</v>
          </cell>
          <cell r="J151">
            <v>246413.71999999997</v>
          </cell>
        </row>
        <row r="152">
          <cell r="B152" t="str">
            <v>Entrada de Energia</v>
          </cell>
          <cell r="J152">
            <v>210033.18</v>
          </cell>
        </row>
        <row r="153">
          <cell r="B153" t="str">
            <v>CABINE PRIMÁRIA SIMPLIFICADA - Cabine blindada para uso interno até 500 kVA do tipo compacta , homologada pela ENEL</v>
          </cell>
          <cell r="J153">
            <v>112880.15</v>
          </cell>
        </row>
        <row r="154">
          <cell r="B154" t="str">
            <v>TRANSFORMADOR À SECO 500 KVA - Transformador à seco , potência 500 kVA, uso interno, IP-00</v>
          </cell>
          <cell r="J154">
            <v>93462.54</v>
          </cell>
        </row>
        <row r="155">
          <cell r="B155" t="str">
            <v>Caixa de medição externa tipo ´N´ (1300 x 1200 x 270) mm, padrão ENEL</v>
          </cell>
          <cell r="J155">
            <v>2706.51</v>
          </cell>
        </row>
        <row r="156">
          <cell r="B156" t="str">
            <v>Caixa de entrada tipo ´E´ (560 x 350 x 210) mm ‐ ENEL</v>
          </cell>
          <cell r="J156">
            <v>227.83</v>
          </cell>
        </row>
        <row r="157">
          <cell r="B157" t="str">
            <v>Caixa para seccionadora tipo ´T´ (900 x 600 x 250) mm, padrão ENEL</v>
          </cell>
          <cell r="J157">
            <v>756.15</v>
          </cell>
        </row>
        <row r="158">
          <cell r="B158" t="str">
            <v>Quadros e Acessórios</v>
          </cell>
          <cell r="J158">
            <v>24354.02</v>
          </cell>
        </row>
        <row r="159">
          <cell r="B159" t="str">
            <v xml:space="preserve">QD -  TÍPICO (Sala Comercial) - Chapa metalica, sobrepor, barramento trifasico, neutro e terra. </v>
          </cell>
          <cell r="J159"/>
        </row>
        <row r="160">
          <cell r="B160" t="str">
            <v xml:space="preserve">Quadro de distribuição universal de embutir, para disjuntores 24 DIN / 18 Bolt‐on ‐ 150 A </v>
          </cell>
          <cell r="J160">
            <v>9150.9599999999991</v>
          </cell>
        </row>
        <row r="161">
          <cell r="B161" t="str">
            <v>Interruptor DR 10A  30mA 2P</v>
          </cell>
          <cell r="J161">
            <v>224.04</v>
          </cell>
        </row>
        <row r="162">
          <cell r="B162" t="str">
            <v>DPS CLASSE II - 20KA</v>
          </cell>
          <cell r="J162">
            <v>11883.96</v>
          </cell>
        </row>
        <row r="163">
          <cell r="B163" t="str">
            <v xml:space="preserve">Disjuntor monopolar 10A </v>
          </cell>
          <cell r="J163">
            <v>48.86</v>
          </cell>
        </row>
        <row r="164">
          <cell r="B164" t="str">
            <v xml:space="preserve">Disjuntor bipolar 16A </v>
          </cell>
          <cell r="J164">
            <v>3046.2</v>
          </cell>
        </row>
        <row r="165">
          <cell r="B165" t="str">
            <v>QD -  Equipamentos Especificos (QGBT)</v>
          </cell>
          <cell r="J165"/>
        </row>
        <row r="166">
          <cell r="B166" t="str">
            <v>QD -  Equipamentos Especificos Bombas</v>
          </cell>
          <cell r="J166"/>
        </row>
        <row r="167">
          <cell r="B167" t="str">
            <v xml:space="preserve">Disjuntor bipolar 40A </v>
          </cell>
          <cell r="J167"/>
        </row>
        <row r="168">
          <cell r="B168" t="str">
            <v>Ponto de iluminação (interna e externo)</v>
          </cell>
          <cell r="J168"/>
        </row>
        <row r="169">
          <cell r="B169" t="str">
            <v>Ponto de tomada</v>
          </cell>
          <cell r="J169"/>
        </row>
        <row r="170">
          <cell r="B170" t="str">
            <v>Ponto de interruptores</v>
          </cell>
          <cell r="J170"/>
        </row>
        <row r="171">
          <cell r="B171" t="str">
            <v>Sistemas - tv, telefone, interfone (Somente Infra-estrutura)</v>
          </cell>
          <cell r="J171">
            <v>12026.52</v>
          </cell>
        </row>
        <row r="172">
          <cell r="B172" t="str">
            <v>Eletroduto 3/4"</v>
          </cell>
          <cell r="J172">
            <v>787.8</v>
          </cell>
        </row>
        <row r="173">
          <cell r="B173" t="str">
            <v>Eletroduto 1.1/2"</v>
          </cell>
          <cell r="J173">
            <v>8843.5500000000011</v>
          </cell>
        </row>
        <row r="174">
          <cell r="B174" t="str">
            <v>Caixa 4x2"</v>
          </cell>
          <cell r="J174">
            <v>352.59999999999997</v>
          </cell>
        </row>
        <row r="175">
          <cell r="B175" t="str">
            <v>Caixa passagem 20x20cm</v>
          </cell>
          <cell r="J175">
            <v>1547.42</v>
          </cell>
        </row>
        <row r="176">
          <cell r="B176" t="str">
            <v>Caixa passagem 60x60cm</v>
          </cell>
          <cell r="J176">
            <v>495.15</v>
          </cell>
        </row>
        <row r="177">
          <cell r="B177" t="str">
            <v>Acabamentos - Tomadas, interruptor e Outros</v>
          </cell>
          <cell r="J177"/>
        </row>
        <row r="178">
          <cell r="B178" t="str">
            <v>Interruptor simples</v>
          </cell>
          <cell r="J178"/>
        </row>
        <row r="179">
          <cell r="B179" t="str">
            <v>Interruptor bipolar paralelo</v>
          </cell>
          <cell r="J179"/>
        </row>
        <row r="180">
          <cell r="B180" t="str">
            <v>interruptor bipolar</v>
          </cell>
          <cell r="J180"/>
        </row>
        <row r="181">
          <cell r="B181" t="str">
            <v>Sensor de presença, interruptor</v>
          </cell>
          <cell r="J181"/>
        </row>
        <row r="182">
          <cell r="B182" t="str">
            <v xml:space="preserve">Tomada univ. (2P+T) – 10A /127V </v>
          </cell>
          <cell r="J182"/>
        </row>
        <row r="183">
          <cell r="B183" t="str">
            <v>Tomada univ. (2P+T) – 10A/250V</v>
          </cell>
          <cell r="J183"/>
        </row>
        <row r="184">
          <cell r="B184" t="str">
            <v>Tomada univ. (2P+T) – 10A/250V - PROVA D'AGUA</v>
          </cell>
          <cell r="J184"/>
        </row>
        <row r="185">
          <cell r="B185" t="str">
            <v>Tomada steck</v>
          </cell>
          <cell r="J185"/>
        </row>
        <row r="186">
          <cell r="B186" t="str">
            <v>Eletrocalha 100x100mm</v>
          </cell>
          <cell r="J186"/>
        </row>
        <row r="187">
          <cell r="B187" t="str">
            <v>Eletrocalha 200x100mm</v>
          </cell>
          <cell r="J187"/>
        </row>
        <row r="188">
          <cell r="B188" t="str">
            <v>Bloco autonomo para iluminação de emergencia autonomia 10h</v>
          </cell>
          <cell r="J188"/>
        </row>
        <row r="189">
          <cell r="B189" t="str">
            <v xml:space="preserve">Luminárias (+Lâmpada) </v>
          </cell>
          <cell r="J189"/>
        </row>
        <row r="190">
          <cell r="B190" t="str">
            <v>Luminárias não incluso no quantitativo</v>
          </cell>
          <cell r="J190"/>
        </row>
        <row r="191">
          <cell r="B191" t="str">
            <v>INSTALAÇÕES HIDRO SANITÁRIAS</v>
          </cell>
          <cell r="J191">
            <v>272076.01487999997</v>
          </cell>
        </row>
        <row r="192">
          <cell r="B192" t="str">
            <v>Água Fria</v>
          </cell>
          <cell r="J192">
            <v>38424.79</v>
          </cell>
        </row>
        <row r="193">
          <cell r="B193" t="str">
            <v xml:space="preserve"> Tubos e Conexões - Pvc Rigido Marrom Soldavel</v>
          </cell>
          <cell r="J193"/>
        </row>
        <row r="194">
          <cell r="B194" t="str">
            <v xml:space="preserve"> Tubo 50 mm (1.1/2")</v>
          </cell>
          <cell r="J194">
            <v>242</v>
          </cell>
        </row>
        <row r="195">
          <cell r="B195" t="str">
            <v xml:space="preserve"> Tubo 60 mm (2")</v>
          </cell>
          <cell r="J195">
            <v>327.75</v>
          </cell>
        </row>
        <row r="196">
          <cell r="B196" t="str">
            <v>Joelho 90° - 60mm</v>
          </cell>
          <cell r="J196">
            <v>20.2</v>
          </cell>
        </row>
        <row r="197">
          <cell r="B197" t="str">
            <v xml:space="preserve">Te - 60mm </v>
          </cell>
          <cell r="J197">
            <v>24.18</v>
          </cell>
        </row>
        <row r="198">
          <cell r="B198" t="str">
            <v>Registro de Gaveta - 2"</v>
          </cell>
          <cell r="J198">
            <v>725.88</v>
          </cell>
        </row>
        <row r="199">
          <cell r="B199" t="str">
            <v>Registro de Gaveta - 1. 1/2"</v>
          </cell>
          <cell r="J199">
            <v>604.86</v>
          </cell>
        </row>
        <row r="200">
          <cell r="B200" t="str">
            <v>Flange - 60mm</v>
          </cell>
          <cell r="J200">
            <v>137.12</v>
          </cell>
        </row>
        <row r="201">
          <cell r="B201" t="str">
            <v>Flange - 50mm</v>
          </cell>
          <cell r="J201">
            <v>342.8</v>
          </cell>
        </row>
        <row r="202">
          <cell r="B202" t="str">
            <v>Ponto água fria</v>
          </cell>
          <cell r="J202">
            <v>36000</v>
          </cell>
        </row>
        <row r="203">
          <cell r="B203" t="str">
            <v>Esgoto - Série "R"</v>
          </cell>
          <cell r="J203">
            <v>14106.08</v>
          </cell>
        </row>
        <row r="204">
          <cell r="B204" t="str">
            <v>Tubos e Conexões em PVC Rigido Branco</v>
          </cell>
          <cell r="J204"/>
        </row>
        <row r="205">
          <cell r="B205" t="str">
            <v>Tubo - 40mm</v>
          </cell>
          <cell r="J205">
            <v>1581.3</v>
          </cell>
        </row>
        <row r="206">
          <cell r="B206" t="str">
            <v>Tubo - 50mm</v>
          </cell>
          <cell r="J206">
            <v>1257.5</v>
          </cell>
        </row>
        <row r="207">
          <cell r="B207" t="str">
            <v>Tubo - 75mm</v>
          </cell>
          <cell r="J207">
            <v>221.04000000000002</v>
          </cell>
        </row>
        <row r="208">
          <cell r="B208" t="str">
            <v>Tubo - 100mm</v>
          </cell>
          <cell r="J208">
            <v>2759.4</v>
          </cell>
        </row>
        <row r="209">
          <cell r="B209" t="str">
            <v>Joelho - 90º - 40mm</v>
          </cell>
          <cell r="J209">
            <v>1124.8</v>
          </cell>
        </row>
        <row r="210">
          <cell r="B210" t="str">
            <v>Joelho - 90º - 50mm</v>
          </cell>
          <cell r="J210">
            <v>575.20000000000005</v>
          </cell>
        </row>
        <row r="211">
          <cell r="B211" t="str">
            <v>Joelho - 90º - 100mm</v>
          </cell>
          <cell r="J211">
            <v>2048.4</v>
          </cell>
        </row>
        <row r="212">
          <cell r="B212" t="str">
            <v>Junção - 100 x 50mm</v>
          </cell>
          <cell r="J212">
            <v>1677.2</v>
          </cell>
        </row>
        <row r="213">
          <cell r="B213" t="str">
            <v>Joelho 45º - 50mm</v>
          </cell>
          <cell r="J213">
            <v>235</v>
          </cell>
        </row>
        <row r="214">
          <cell r="B214" t="str">
            <v>Luva 50mm</v>
          </cell>
          <cell r="J214">
            <v>138.9</v>
          </cell>
        </row>
        <row r="215">
          <cell r="B215" t="str">
            <v>Luva 75mm</v>
          </cell>
          <cell r="J215">
            <v>16.14</v>
          </cell>
        </row>
        <row r="216">
          <cell r="B216" t="str">
            <v>Luva 100mm</v>
          </cell>
          <cell r="J216">
            <v>1248</v>
          </cell>
        </row>
        <row r="217">
          <cell r="B217" t="str">
            <v>Caixa Sifonada - 100mm</v>
          </cell>
          <cell r="J217">
            <v>729.12</v>
          </cell>
        </row>
        <row r="218">
          <cell r="B218" t="str">
            <v>Terminal de Ventilação - 75mm</v>
          </cell>
          <cell r="J218">
            <v>92.96</v>
          </cell>
        </row>
        <row r="219">
          <cell r="B219" t="str">
            <v>Caixa de gordura de concreto 50L</v>
          </cell>
          <cell r="J219">
            <v>401.12</v>
          </cell>
        </row>
        <row r="220">
          <cell r="B220" t="str">
            <v xml:space="preserve">Resevatório </v>
          </cell>
          <cell r="J220">
            <v>56250</v>
          </cell>
        </row>
        <row r="221">
          <cell r="B221" t="str">
            <v>RESERVATORIO de água 30.000L Fortlev</v>
          </cell>
          <cell r="J221">
            <v>25000</v>
          </cell>
        </row>
        <row r="222">
          <cell r="B222" t="str">
            <v>RESERVATORIO de água 20.000L Fortlev</v>
          </cell>
          <cell r="J222">
            <v>31250</v>
          </cell>
        </row>
        <row r="223">
          <cell r="B223" t="str">
            <v>Água Pluvial (Drenagem)</v>
          </cell>
          <cell r="J223">
            <v>40852.410000000003</v>
          </cell>
        </row>
        <row r="224">
          <cell r="B224" t="str">
            <v>Tubos e Conexões em PVC Rigido Série "R"</v>
          </cell>
          <cell r="J224"/>
        </row>
        <row r="225">
          <cell r="B225" t="str">
            <v>Tubo - 100mm</v>
          </cell>
          <cell r="J225">
            <v>20813.760000000002</v>
          </cell>
        </row>
        <row r="226">
          <cell r="B226" t="str">
            <v xml:space="preserve">Joelho - 90º - 100mm                                                                                            </v>
          </cell>
          <cell r="J226">
            <v>1251.8</v>
          </cell>
        </row>
        <row r="227">
          <cell r="B227" t="str">
            <v>Luva de 100mm</v>
          </cell>
          <cell r="J227">
            <v>2838.8799999999997</v>
          </cell>
        </row>
        <row r="228">
          <cell r="B228" t="str">
            <v>Grelha Hemisférica</v>
          </cell>
          <cell r="J228">
            <v>1932.92</v>
          </cell>
        </row>
        <row r="229">
          <cell r="B229" t="str">
            <v>Caixa de Passagem de alvenaria na Av Radial de 60x60x60</v>
          </cell>
          <cell r="J229">
            <v>14015.050000000001</v>
          </cell>
        </row>
        <row r="230">
          <cell r="B230" t="str">
            <v>Acessórios, Louças e Metais</v>
          </cell>
          <cell r="J230">
            <v>178692.73487999997</v>
          </cell>
        </row>
        <row r="231">
          <cell r="B231" t="str">
            <v>1 - TORNEIRA DE FECHAMENTO AUTOMÁTICO LÓGGICA MATIC "DOCOL" REF: 00652806.
(SANITÁRIOS EVENTOS/ PNEs/ PRIVATIVOS CJ)</v>
          </cell>
          <cell r="J231">
            <v>51211.38</v>
          </cell>
        </row>
        <row r="232">
          <cell r="B232" t="str">
            <v>2 - CUBA DE SEMI ENCAIXE Q2 "CELITE" COD: 73025 (SANITÁRIOS EVENTOS)</v>
          </cell>
          <cell r="J232"/>
        </row>
        <row r="233">
          <cell r="B233" t="str">
            <v>3 - LAVATÓRIO "DECA" LINHA VOGUE PLUS COD: L.51.17 (PNEs/ PRIVATIVOS CJ)
     COLUNA PARA LAVATÓRIO "DECA" LINHA VOGUE PLUS COD: CS.1.17 (PRIVATIVOS CJ)</v>
          </cell>
          <cell r="J233">
            <v>4351.3499999999995</v>
          </cell>
        </row>
        <row r="234">
          <cell r="B234" t="str">
            <v>4 - LAVATÓRIO "DECA" LINHA VOGUE PLUS COD: L.51.17 (PNEs/ PRIVATIVOS CJ)
     COLUNA SUSPENSA PARA LAVATÓRIO "DECA" LINHA VOGUE PLUS COD: CS.1.17 (PNEs)</v>
          </cell>
          <cell r="J234">
            <v>1363.4</v>
          </cell>
        </row>
        <row r="235">
          <cell r="B235" t="str">
            <v>5 - SIFÃO EXTENSÍVEL UNIVERSAL 150cm "DOCOL" Ref.: 00796626.
(SANITÁRIOS EVENTOS/ PNEs/ PRIVATIVOS CJ)</v>
          </cell>
          <cell r="J235">
            <v>4540.26</v>
          </cell>
        </row>
        <row r="236">
          <cell r="B236" t="str">
            <v>6 - BACIA COM CAIXA ACOPLADA "DECA" IZY CONFORTO  BRANCO COM ACIONAMENTO DUO. 
Ref.: P.115.17 / CDC.00F17 (SANITÁRIOS EVENTOS/ PNEs/ PRIVATIVOS CJ)</v>
          </cell>
          <cell r="J236">
            <v>60801.56</v>
          </cell>
        </row>
        <row r="237">
          <cell r="B237" t="str">
            <v>7 - MICTÓRIO ANTIVANDALISMO COM SIFÃO INTEGRADO "DECA". REF: M.713.17.</v>
          </cell>
          <cell r="J237">
            <v>20540.8</v>
          </cell>
        </row>
        <row r="238">
          <cell r="B238" t="str">
            <v>8 - VÁLVULA DE MICTÓRIO COM FECHAMENTO AUTOMÁTICO "DECA". REF: 2570.C.</v>
          </cell>
          <cell r="J238">
            <v>13609.68</v>
          </cell>
        </row>
        <row r="239">
          <cell r="B239" t="str">
            <v>9 - ACABAMENTO PARA REGISTRO “DECA” IZY ATÉ 1” E PRESSÃO 1/2" E 3/4 
(SANITÁRIOS EVENTOS/ PNEs/ PRIVATIVOS CJ)</v>
          </cell>
          <cell r="J239">
            <v>2959.75</v>
          </cell>
        </row>
        <row r="240">
          <cell r="B240" t="str">
            <v>10 - ESPELHO 54 x 120 cm (SANITÁRIOS EVENTOS/ PNEs)</v>
          </cell>
          <cell r="J240">
            <v>11550.314880000002</v>
          </cell>
        </row>
        <row r="241">
          <cell r="B241" t="str">
            <v>11 - Dispenser de sabonete líquido padrão (SANITÁRIOS EVENTOS/ PNEs)</v>
          </cell>
          <cell r="J241">
            <v>3052.5600000000004</v>
          </cell>
        </row>
        <row r="242">
          <cell r="B242" t="str">
            <v>12 - Toalheiro padrão (SANITÁRIOS EVENTOS/ PNEs)</v>
          </cell>
          <cell r="J242">
            <v>4711.68</v>
          </cell>
        </row>
        <row r="243">
          <cell r="B243" t="str">
            <v>GÁS</v>
          </cell>
          <cell r="J243">
            <v>160801.1</v>
          </cell>
        </row>
        <row r="244">
          <cell r="B244" t="str">
            <v>Tubo e Conexões em cobre Classe E</v>
          </cell>
          <cell r="J244"/>
        </row>
        <row r="245">
          <cell r="B245" t="str">
            <v>Tubo 66mm ( 2.1/2")</v>
          </cell>
          <cell r="J245">
            <v>76465.350000000006</v>
          </cell>
        </row>
        <row r="246">
          <cell r="B246" t="str">
            <v>Joelho 90º - 66mm  (2 1/2")</v>
          </cell>
          <cell r="J246">
            <v>76465.350000000006</v>
          </cell>
        </row>
        <row r="247">
          <cell r="B247" t="str">
            <v>Te - 66mm  (2 1/2")</v>
          </cell>
          <cell r="J247">
            <v>4705.5599999999995</v>
          </cell>
        </row>
        <row r="248">
          <cell r="B248" t="str">
            <v>Válvula Esfera(2 1/2")</v>
          </cell>
          <cell r="J248">
            <v>3164.84</v>
          </cell>
        </row>
        <row r="249">
          <cell r="B249" t="str">
            <v>INCÊNDIO</v>
          </cell>
          <cell r="J249">
            <v>403614.62</v>
          </cell>
        </row>
        <row r="250">
          <cell r="B250" t="str">
            <v>Hidráulica</v>
          </cell>
          <cell r="J250">
            <v>337820.3</v>
          </cell>
        </row>
        <row r="251">
          <cell r="B251" t="str">
            <v>Tubos e Conexões em Cobre 66mm</v>
          </cell>
          <cell r="J251"/>
        </row>
        <row r="252">
          <cell r="B252" t="str">
            <v>Tubo 66mm</v>
          </cell>
          <cell r="J252">
            <v>227435.4</v>
          </cell>
        </row>
        <row r="253">
          <cell r="B253" t="str">
            <v>Te 66mm</v>
          </cell>
          <cell r="J253">
            <v>2352.7799999999997</v>
          </cell>
        </row>
        <row r="254">
          <cell r="B254" t="str">
            <v>Armario para abrigo de mangueiras de sobrepor (75X60X17cm)</v>
          </cell>
          <cell r="J254">
            <v>6979.08</v>
          </cell>
        </row>
        <row r="255">
          <cell r="B255" t="str">
            <v>Registro globo 45° - 2.1/2"  engate rapido tampão tipo Storz com corrente</v>
          </cell>
          <cell r="J255">
            <v>5777.5199999999995</v>
          </cell>
        </row>
        <row r="256">
          <cell r="B256" t="str">
            <v>Joelho 66mm</v>
          </cell>
          <cell r="J256">
            <v>6274.08</v>
          </cell>
        </row>
        <row r="257">
          <cell r="B257" t="str">
            <v>Flange 66mm</v>
          </cell>
          <cell r="J257">
            <v>2352.7799999999997</v>
          </cell>
        </row>
        <row r="258">
          <cell r="B258" t="str">
            <v>Esguicho cônico-tronco cônico Ø 38 x 16 mm</v>
          </cell>
          <cell r="J258">
            <v>930.24</v>
          </cell>
        </row>
        <row r="259">
          <cell r="B259" t="str">
            <v>Tampa metalica para hidrante de fachada tam. 60x40cm</v>
          </cell>
          <cell r="J259"/>
        </row>
        <row r="260">
          <cell r="B260" t="str">
            <v>Mangueira de 40mm de incendio com 30m</v>
          </cell>
          <cell r="J260">
            <v>5976</v>
          </cell>
        </row>
        <row r="261">
          <cell r="B261" t="str">
            <v>Bomba de incêndio com vazao = 320l 420l/min e pressão = 33  42mca</v>
          </cell>
          <cell r="J261">
            <v>71886.600000000006</v>
          </cell>
        </row>
        <row r="262">
          <cell r="B262" t="str">
            <v>Registro Globo 90 2.1/2"</v>
          </cell>
          <cell r="J262">
            <v>481.46</v>
          </cell>
        </row>
        <row r="263">
          <cell r="B263" t="str">
            <v>Valvula de Retenção 2.1/2"</v>
          </cell>
          <cell r="J263">
            <v>6426.24</v>
          </cell>
        </row>
        <row r="264">
          <cell r="B264" t="str">
            <v>Quadro para ligação da bomba com chave e medidor.</v>
          </cell>
          <cell r="J264">
            <v>948.12000000000012</v>
          </cell>
        </row>
        <row r="265">
          <cell r="B265" t="str">
            <v>Elétrica</v>
          </cell>
          <cell r="J265">
            <v>64225.5</v>
          </cell>
        </row>
        <row r="266">
          <cell r="B266" t="str">
            <v>Cx passagem 4x2"</v>
          </cell>
          <cell r="J266">
            <v>176.29999999999998</v>
          </cell>
        </row>
        <row r="267">
          <cell r="B267" t="str">
            <v>Eletroduto rigido metalico 3/4"</v>
          </cell>
          <cell r="J267">
            <v>2008.89</v>
          </cell>
        </row>
        <row r="268">
          <cell r="B268" t="str">
            <v>Cabo para alarme de incendio endereçavel</v>
          </cell>
          <cell r="J268">
            <v>59737.919999999998</v>
          </cell>
        </row>
        <row r="269">
          <cell r="B269" t="str">
            <v>Botoeira para acionamento de bomba de incendio</v>
          </cell>
          <cell r="J269">
            <v>351.92</v>
          </cell>
        </row>
        <row r="270">
          <cell r="B270" t="str">
            <v>Botoeira para acionamento de alarme de incendio</v>
          </cell>
          <cell r="J270">
            <v>156.80000000000001</v>
          </cell>
        </row>
        <row r="271">
          <cell r="B271" t="str">
            <v>Avisador tipo Sirene para alarme</v>
          </cell>
          <cell r="J271">
            <v>162.03</v>
          </cell>
        </row>
        <row r="272">
          <cell r="B272" t="str">
            <v xml:space="preserve">Central de alarme com bateria </v>
          </cell>
          <cell r="J272">
            <v>1631.64</v>
          </cell>
        </row>
        <row r="273">
          <cell r="B273" t="str">
            <v>Outros</v>
          </cell>
          <cell r="J273">
            <v>1568.82</v>
          </cell>
        </row>
        <row r="274">
          <cell r="B274" t="str">
            <v>Sinalização de rota de fuga</v>
          </cell>
          <cell r="J274">
            <v>53.699999999999996</v>
          </cell>
        </row>
        <row r="275">
          <cell r="B275" t="str">
            <v>Sinalização para extintores e hidrantes</v>
          </cell>
          <cell r="J275">
            <v>82.86</v>
          </cell>
        </row>
        <row r="276">
          <cell r="B276" t="str">
            <v>Extintor de pó químico seco, 6 kg, quando não indicado, com disco de sinalização e suporte tipo ABC.</v>
          </cell>
          <cell r="J276">
            <v>824.19</v>
          </cell>
        </row>
        <row r="277">
          <cell r="B277" t="str">
            <v>Extintor de agua pressurizada, 10 lts, quando não indicado, com disco de sinalização</v>
          </cell>
          <cell r="J277">
            <v>608.06999999999994</v>
          </cell>
        </row>
        <row r="278">
          <cell r="B278" t="str">
            <v>CLIMATIZAÇÃO</v>
          </cell>
          <cell r="J278"/>
        </row>
        <row r="279">
          <cell r="B279" t="str">
            <v>Ver Planilha da Quadra Superior</v>
          </cell>
          <cell r="J279"/>
        </row>
        <row r="280">
          <cell r="B280" t="str">
            <v>Quantitativo e Orçamento incluído na planilha da Quadra Superior</v>
          </cell>
          <cell r="J280"/>
        </row>
        <row r="281">
          <cell r="B281" t="str">
            <v>IMPERMEABILIZAÇÃO</v>
          </cell>
          <cell r="J281">
            <v>743322.08159999992</v>
          </cell>
        </row>
        <row r="282">
          <cell r="B282" t="str">
            <v>1- Impermeabilizante incorporado ao concreto (Tipo Penetron Admix ou equivalente) (consumo: conforme fabricante) + preparação da superfície.
(piso sobre terra)</v>
          </cell>
          <cell r="J282">
            <v>7507.9308000000001</v>
          </cell>
        </row>
        <row r="283">
          <cell r="B283" t="str">
            <v>2 - Membrana de poliuretano bicomponente (tipo Masterpur VD ou equivalente) + regularização.
(área molhada sobre laje)</v>
          </cell>
          <cell r="J283">
            <v>332.64</v>
          </cell>
        </row>
        <row r="284">
          <cell r="B284" t="str">
            <v>3- Manta asfáltica, 3mm, tipo III-B, AA ou AP, aderida com asfalto oxidado + Manta asfáltica, 4mm, tipo IV-B, AA ou AP, aderida com asfalto oxidado + regularização.
(laje de cobertura / jardineiras)</v>
          </cell>
          <cell r="J284">
            <v>735172.11479999998</v>
          </cell>
        </row>
        <row r="285">
          <cell r="B285" t="str">
            <v>4 - Sistema pré-fabricado de drenagem tipo Macdrain ou equivalente (consumo: conforme fabricante)
(cortinas)</v>
          </cell>
          <cell r="J285">
            <v>309.39600000000002</v>
          </cell>
        </row>
        <row r="286">
          <cell r="B286" t="str">
            <v>SERVIÇOS FINAIS</v>
          </cell>
          <cell r="J286">
            <v>54241.920000000006</v>
          </cell>
        </row>
        <row r="287">
          <cell r="B287" t="str">
            <v>LIMPEZA DURANTE  e FINAL da obra</v>
          </cell>
          <cell r="J287">
            <v>54241.920000000006</v>
          </cell>
        </row>
        <row r="288">
          <cell r="B288" t="str">
            <v>MARCENARIA</v>
          </cell>
          <cell r="J288">
            <v>13054.08</v>
          </cell>
        </row>
        <row r="289">
          <cell r="B289" t="str">
            <v>SAIA DE BANCADA em Fórmica Antipichação cor Moldau (M848).
(BA-02 - SANITÁRIO MASCULINO 1)</v>
          </cell>
          <cell r="J289">
            <v>3399.5</v>
          </cell>
        </row>
        <row r="290">
          <cell r="B290" t="str">
            <v>SAIA DE BANCADA em Fórmica Antipichação cor Moldau (M848).
(BA-03 - SANITÁRIO FEMININO 1)</v>
          </cell>
          <cell r="J290">
            <v>4487.3399999999992</v>
          </cell>
        </row>
        <row r="291">
          <cell r="B291" t="str">
            <v>SAIA DE BANCADA em Fórmica Antipichação cor Moldau (M848).
 (BA-04 - SANITÁRIO FEMININO 2)</v>
          </cell>
          <cell r="J291">
            <v>2991.56</v>
          </cell>
        </row>
        <row r="292">
          <cell r="B292" t="str">
            <v>SAIA DE BANCADA em Fórmica Antipichação cor Moldau (M848).
(BA-05 - SANITÁRIO MASCULINO 2)</v>
          </cell>
          <cell r="J292">
            <v>2175.6799999999998</v>
          </cell>
        </row>
        <row r="293">
          <cell r="B293" t="str">
            <v>PAISAGISMO</v>
          </cell>
          <cell r="J293">
            <v>109769.3128</v>
          </cell>
        </row>
        <row r="294">
          <cell r="B294" t="str">
            <v>Plantio</v>
          </cell>
          <cell r="J294">
            <v>32628.27</v>
          </cell>
        </row>
        <row r="295">
          <cell r="B295" t="str">
            <v>Fornecimento de muda e Plantio Eragrostis curvula (Capim-chorão) - Porte 0,20m</v>
          </cell>
          <cell r="J295">
            <v>19404</v>
          </cell>
        </row>
        <row r="296">
          <cell r="B296" t="str">
            <v>Fornecimento de muda e Plantio Zoysia tenuifolia (Grama-coreana) - plantio em mantas</v>
          </cell>
          <cell r="J296">
            <v>1818.27</v>
          </cell>
        </row>
        <row r="297">
          <cell r="B297" t="str">
            <v>Terra preparada para o plantio (20cm)</v>
          </cell>
          <cell r="J297">
            <v>11406</v>
          </cell>
        </row>
        <row r="298">
          <cell r="B298" t="str">
            <v>Civil</v>
          </cell>
          <cell r="J298">
            <v>77141.042799999996</v>
          </cell>
        </row>
        <row r="299">
          <cell r="B299" t="str">
            <v>1 - GUARDA CORPO/ GRADIL a substituir h=220 na cor verde.</v>
          </cell>
          <cell r="J299">
            <v>21852.006799999999</v>
          </cell>
        </row>
        <row r="300">
          <cell r="B300" t="str">
            <v>2 - BANCO de madeira (assento arquibancada).</v>
          </cell>
          <cell r="J300">
            <v>9118.08</v>
          </cell>
        </row>
        <row r="301">
          <cell r="B301" t="str">
            <v>3 - PINTURA da empena na cor verde (vizinho).</v>
          </cell>
          <cell r="J301">
            <v>20769.099999999999</v>
          </cell>
        </row>
        <row r="302">
          <cell r="B302" t="str">
            <v>4 - BANCO de madeira (esplanada).</v>
          </cell>
          <cell r="J302">
            <v>25401.856</v>
          </cell>
        </row>
        <row r="303">
          <cell r="B303" t="str">
            <v>OMISSOS</v>
          </cell>
          <cell r="J303"/>
        </row>
        <row r="304">
          <cell r="B304"/>
          <cell r="J304"/>
        </row>
        <row r="305">
          <cell r="B305"/>
          <cell r="J305"/>
        </row>
        <row r="306">
          <cell r="B306"/>
          <cell r="J306"/>
        </row>
        <row r="307">
          <cell r="B307"/>
          <cell r="J307"/>
        </row>
        <row r="308">
          <cell r="B308"/>
          <cell r="J308">
            <v>16803903.651795</v>
          </cell>
        </row>
        <row r="309">
          <cell r="B309"/>
          <cell r="J309"/>
        </row>
        <row r="310">
          <cell r="B310"/>
          <cell r="J310"/>
        </row>
        <row r="311">
          <cell r="J311"/>
        </row>
        <row r="312">
          <cell r="B312"/>
          <cell r="J312"/>
        </row>
        <row r="313">
          <cell r="B313"/>
          <cell r="J313"/>
        </row>
        <row r="314">
          <cell r="B314"/>
          <cell r="J314"/>
        </row>
        <row r="315">
          <cell r="J315"/>
        </row>
        <row r="316">
          <cell r="J316"/>
        </row>
        <row r="317">
          <cell r="J317"/>
        </row>
        <row r="318">
          <cell r="J318"/>
        </row>
        <row r="319">
          <cell r="J319"/>
        </row>
        <row r="320">
          <cell r="J320"/>
        </row>
        <row r="321">
          <cell r="J321"/>
        </row>
        <row r="322">
          <cell r="J322"/>
        </row>
        <row r="323">
          <cell r="J323"/>
        </row>
        <row r="324">
          <cell r="J324"/>
        </row>
        <row r="325">
          <cell r="J325"/>
        </row>
        <row r="326">
          <cell r="J326"/>
        </row>
        <row r="327">
          <cell r="J327"/>
        </row>
        <row r="328">
          <cell r="J328"/>
        </row>
        <row r="329">
          <cell r="J329"/>
        </row>
        <row r="330">
          <cell r="J330"/>
        </row>
        <row r="331">
          <cell r="J331"/>
        </row>
        <row r="332">
          <cell r="J332"/>
        </row>
        <row r="333">
          <cell r="J333"/>
        </row>
        <row r="334">
          <cell r="J334"/>
        </row>
        <row r="335">
          <cell r="J335"/>
        </row>
        <row r="336">
          <cell r="J336"/>
        </row>
        <row r="337">
          <cell r="J337"/>
        </row>
        <row r="338">
          <cell r="J338"/>
        </row>
        <row r="339">
          <cell r="J339"/>
        </row>
        <row r="340">
          <cell r="J340"/>
        </row>
        <row r="341">
          <cell r="J341"/>
        </row>
        <row r="342">
          <cell r="J342"/>
        </row>
        <row r="343">
          <cell r="J343"/>
        </row>
        <row r="344">
          <cell r="J344"/>
        </row>
        <row r="345">
          <cell r="J345"/>
        </row>
        <row r="346">
          <cell r="B346"/>
          <cell r="J346"/>
        </row>
        <row r="347">
          <cell r="B347"/>
          <cell r="J347"/>
        </row>
        <row r="348">
          <cell r="B348"/>
          <cell r="J348"/>
        </row>
        <row r="349">
          <cell r="B349"/>
          <cell r="J349"/>
        </row>
        <row r="350">
          <cell r="B350"/>
          <cell r="J350"/>
        </row>
        <row r="351">
          <cell r="B351"/>
          <cell r="J351"/>
        </row>
        <row r="352">
          <cell r="B352"/>
          <cell r="J352"/>
        </row>
        <row r="353">
          <cell r="B353"/>
          <cell r="J353"/>
        </row>
        <row r="354">
          <cell r="B354"/>
          <cell r="J354"/>
        </row>
        <row r="355">
          <cell r="B355"/>
          <cell r="J355"/>
        </row>
        <row r="356">
          <cell r="B356"/>
          <cell r="J356"/>
        </row>
        <row r="357">
          <cell r="B357"/>
          <cell r="J357"/>
        </row>
        <row r="358">
          <cell r="B358"/>
          <cell r="J358"/>
        </row>
        <row r="359">
          <cell r="B359"/>
          <cell r="J359"/>
        </row>
        <row r="360">
          <cell r="B360"/>
          <cell r="J360"/>
        </row>
        <row r="361">
          <cell r="B361"/>
          <cell r="J361"/>
        </row>
        <row r="362">
          <cell r="B362"/>
          <cell r="J362"/>
        </row>
        <row r="363">
          <cell r="B363"/>
          <cell r="J363"/>
        </row>
        <row r="364">
          <cell r="B364"/>
          <cell r="J364"/>
        </row>
        <row r="365">
          <cell r="B365"/>
          <cell r="J365"/>
        </row>
        <row r="366">
          <cell r="B366"/>
          <cell r="J366"/>
        </row>
        <row r="367">
          <cell r="B367"/>
          <cell r="J367"/>
        </row>
        <row r="368">
          <cell r="B368"/>
          <cell r="J368"/>
        </row>
        <row r="369">
          <cell r="B369"/>
          <cell r="J369"/>
        </row>
        <row r="370">
          <cell r="B370"/>
          <cell r="J370"/>
        </row>
        <row r="371">
          <cell r="B371"/>
          <cell r="J371"/>
        </row>
        <row r="372">
          <cell r="B372"/>
          <cell r="J372"/>
        </row>
        <row r="373">
          <cell r="B373"/>
          <cell r="J373"/>
        </row>
        <row r="374">
          <cell r="B374"/>
          <cell r="J374"/>
        </row>
        <row r="375">
          <cell r="B375"/>
          <cell r="J375"/>
        </row>
        <row r="376">
          <cell r="B376"/>
          <cell r="J376"/>
        </row>
        <row r="377">
          <cell r="B377"/>
          <cell r="J377"/>
        </row>
        <row r="378">
          <cell r="B378"/>
          <cell r="J378"/>
        </row>
        <row r="379">
          <cell r="B379"/>
          <cell r="J379"/>
        </row>
        <row r="380">
          <cell r="B380"/>
          <cell r="J380"/>
        </row>
        <row r="381">
          <cell r="B381"/>
          <cell r="J381"/>
        </row>
        <row r="382">
          <cell r="B382"/>
          <cell r="J382"/>
        </row>
        <row r="383">
          <cell r="B383"/>
          <cell r="J383"/>
        </row>
        <row r="384">
          <cell r="B384"/>
          <cell r="J384"/>
        </row>
        <row r="385">
          <cell r="B385"/>
          <cell r="J385"/>
        </row>
        <row r="386">
          <cell r="B386"/>
          <cell r="J386"/>
        </row>
        <row r="387">
          <cell r="B387"/>
          <cell r="J387"/>
        </row>
        <row r="388">
          <cell r="B388"/>
          <cell r="J388"/>
        </row>
        <row r="389">
          <cell r="B389"/>
          <cell r="J389"/>
        </row>
        <row r="390">
          <cell r="B390"/>
          <cell r="J390"/>
        </row>
        <row r="391">
          <cell r="B391"/>
          <cell r="J391"/>
        </row>
        <row r="392">
          <cell r="B392"/>
          <cell r="J392"/>
        </row>
        <row r="393">
          <cell r="B393"/>
          <cell r="J393"/>
        </row>
        <row r="394">
          <cell r="B394"/>
          <cell r="J394"/>
        </row>
        <row r="395">
          <cell r="B395"/>
          <cell r="J395"/>
        </row>
        <row r="396">
          <cell r="B396"/>
          <cell r="J396"/>
        </row>
        <row r="397">
          <cell r="B397"/>
          <cell r="J397"/>
        </row>
        <row r="398">
          <cell r="B398"/>
          <cell r="J398"/>
        </row>
        <row r="399">
          <cell r="B399"/>
          <cell r="J399"/>
        </row>
        <row r="400">
          <cell r="B400"/>
          <cell r="J400"/>
        </row>
        <row r="401">
          <cell r="B401"/>
          <cell r="J401"/>
        </row>
        <row r="402">
          <cell r="B402"/>
          <cell r="J402"/>
        </row>
        <row r="403">
          <cell r="B403"/>
          <cell r="J403"/>
        </row>
        <row r="404">
          <cell r="B404"/>
          <cell r="J404"/>
        </row>
        <row r="405">
          <cell r="B405"/>
          <cell r="J405"/>
        </row>
        <row r="406">
          <cell r="B406"/>
          <cell r="J406"/>
        </row>
        <row r="407">
          <cell r="B407"/>
          <cell r="J407"/>
        </row>
        <row r="408">
          <cell r="B408"/>
          <cell r="J408"/>
        </row>
        <row r="409">
          <cell r="B409"/>
          <cell r="J409"/>
        </row>
        <row r="410">
          <cell r="B410"/>
          <cell r="J410"/>
        </row>
        <row r="411">
          <cell r="B411"/>
          <cell r="J411"/>
        </row>
        <row r="412">
          <cell r="B412"/>
          <cell r="J412"/>
        </row>
        <row r="413">
          <cell r="B413"/>
          <cell r="J413"/>
        </row>
        <row r="414">
          <cell r="B414"/>
          <cell r="J414"/>
        </row>
        <row r="415">
          <cell r="B415"/>
          <cell r="J415"/>
        </row>
        <row r="416">
          <cell r="B416"/>
          <cell r="J416"/>
        </row>
        <row r="417">
          <cell r="B417"/>
          <cell r="J417"/>
        </row>
        <row r="418">
          <cell r="B418"/>
          <cell r="J418"/>
        </row>
        <row r="419">
          <cell r="B419"/>
          <cell r="J419"/>
        </row>
        <row r="420">
          <cell r="B420"/>
          <cell r="J420"/>
        </row>
        <row r="421">
          <cell r="B421"/>
          <cell r="J421"/>
        </row>
        <row r="422">
          <cell r="B422"/>
          <cell r="J422"/>
        </row>
        <row r="423">
          <cell r="B423"/>
          <cell r="J423"/>
        </row>
        <row r="424">
          <cell r="B424"/>
          <cell r="J424"/>
        </row>
        <row r="425">
          <cell r="B425"/>
          <cell r="J425"/>
        </row>
        <row r="426">
          <cell r="B426"/>
          <cell r="J426"/>
        </row>
        <row r="427">
          <cell r="B427"/>
          <cell r="J427"/>
        </row>
        <row r="428">
          <cell r="B428"/>
          <cell r="J428"/>
        </row>
        <row r="429">
          <cell r="B429"/>
          <cell r="J429"/>
        </row>
        <row r="430">
          <cell r="B430"/>
          <cell r="J430"/>
        </row>
        <row r="431">
          <cell r="B431"/>
          <cell r="J431"/>
        </row>
        <row r="432">
          <cell r="B432"/>
          <cell r="J432"/>
        </row>
        <row r="433">
          <cell r="B433"/>
          <cell r="J433"/>
        </row>
        <row r="434">
          <cell r="B434"/>
          <cell r="J434"/>
        </row>
        <row r="435">
          <cell r="B435"/>
          <cell r="J435"/>
        </row>
        <row r="436">
          <cell r="B436"/>
          <cell r="J436"/>
        </row>
        <row r="437">
          <cell r="B437"/>
          <cell r="J437"/>
        </row>
        <row r="438">
          <cell r="B438"/>
          <cell r="J438"/>
        </row>
        <row r="439">
          <cell r="B439"/>
          <cell r="J439"/>
        </row>
        <row r="440">
          <cell r="B440"/>
          <cell r="J440"/>
        </row>
        <row r="441">
          <cell r="B441"/>
          <cell r="J441"/>
        </row>
        <row r="442">
          <cell r="B442"/>
          <cell r="J442"/>
        </row>
        <row r="443">
          <cell r="B443"/>
          <cell r="J443"/>
        </row>
        <row r="444">
          <cell r="B444"/>
          <cell r="J444"/>
        </row>
        <row r="445">
          <cell r="B445"/>
          <cell r="J445"/>
        </row>
        <row r="446">
          <cell r="B446"/>
          <cell r="J446"/>
        </row>
        <row r="447">
          <cell r="B447"/>
          <cell r="J447"/>
        </row>
        <row r="448">
          <cell r="B448"/>
          <cell r="J448"/>
        </row>
        <row r="449">
          <cell r="B449"/>
          <cell r="J449"/>
        </row>
        <row r="450">
          <cell r="B450"/>
          <cell r="J450"/>
        </row>
        <row r="451">
          <cell r="B451"/>
          <cell r="J451"/>
        </row>
        <row r="452">
          <cell r="B452"/>
          <cell r="J452"/>
        </row>
        <row r="453">
          <cell r="B453"/>
          <cell r="J453"/>
        </row>
        <row r="454">
          <cell r="B454"/>
          <cell r="J454"/>
        </row>
        <row r="455">
          <cell r="B455"/>
          <cell r="J455"/>
        </row>
        <row r="456">
          <cell r="B456"/>
          <cell r="J456"/>
        </row>
        <row r="457">
          <cell r="B457"/>
          <cell r="J457"/>
        </row>
        <row r="458">
          <cell r="B458"/>
          <cell r="J458"/>
        </row>
        <row r="459">
          <cell r="B459"/>
          <cell r="J459"/>
        </row>
        <row r="460">
          <cell r="B460"/>
          <cell r="J460"/>
        </row>
        <row r="461">
          <cell r="B461"/>
          <cell r="J461"/>
        </row>
        <row r="462">
          <cell r="B462"/>
          <cell r="J462"/>
        </row>
        <row r="463">
          <cell r="B463"/>
          <cell r="J463"/>
        </row>
        <row r="464">
          <cell r="B464"/>
          <cell r="J464"/>
        </row>
        <row r="465">
          <cell r="B465"/>
          <cell r="J465"/>
        </row>
        <row r="466">
          <cell r="B466"/>
          <cell r="J466"/>
        </row>
        <row r="467">
          <cell r="B467"/>
          <cell r="J467"/>
        </row>
        <row r="468">
          <cell r="B468"/>
          <cell r="J468"/>
        </row>
        <row r="469">
          <cell r="B469"/>
          <cell r="J469"/>
        </row>
        <row r="470">
          <cell r="B470"/>
          <cell r="J470"/>
        </row>
        <row r="471">
          <cell r="B471"/>
          <cell r="J471"/>
        </row>
        <row r="472">
          <cell r="B472"/>
          <cell r="J47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ORC"/>
    </sheetNames>
    <sheetDataSet>
      <sheetData sheetId="0">
        <row r="1">
          <cell r="B1"/>
          <cell r="J1"/>
        </row>
        <row r="2">
          <cell r="B2"/>
          <cell r="J2"/>
        </row>
        <row r="3">
          <cell r="B3"/>
          <cell r="J3"/>
        </row>
        <row r="4">
          <cell r="B4"/>
          <cell r="J4"/>
        </row>
        <row r="5">
          <cell r="B5"/>
          <cell r="J5"/>
        </row>
        <row r="6">
          <cell r="B6"/>
          <cell r="J6"/>
        </row>
        <row r="7">
          <cell r="B7"/>
          <cell r="J7"/>
        </row>
        <row r="8">
          <cell r="B8"/>
          <cell r="J8"/>
        </row>
        <row r="9">
          <cell r="B9"/>
          <cell r="J9"/>
        </row>
        <row r="10">
          <cell r="B10"/>
          <cell r="J10"/>
        </row>
        <row r="11">
          <cell r="B11"/>
          <cell r="J11"/>
        </row>
        <row r="12">
          <cell r="B12" t="str">
            <v>DESCRIÇÃO - SERVIÇOS</v>
          </cell>
          <cell r="J12"/>
        </row>
        <row r="13">
          <cell r="B13"/>
          <cell r="J13" t="str">
            <v>TOTAL (R$)</v>
          </cell>
        </row>
        <row r="14">
          <cell r="B14" t="str">
            <v>SERVIÇOS PRELIMINARES</v>
          </cell>
          <cell r="J14">
            <v>75301.476800000004</v>
          </cell>
        </row>
        <row r="15">
          <cell r="B15" t="str">
            <v>Serviços Iniciais</v>
          </cell>
          <cell r="J15">
            <v>64533.680999999997</v>
          </cell>
        </row>
        <row r="16">
          <cell r="B16" t="str">
            <v>ART de obra (Responsabilidade Técnica).</v>
          </cell>
          <cell r="J16"/>
        </row>
        <row r="17">
          <cell r="B17" t="str">
            <v>PLACA de obra em chapa de aço galvanizado com tamanho de 3,00x2,00m</v>
          </cell>
          <cell r="J17">
            <v>2420.6999999999998</v>
          </cell>
        </row>
        <row r="18">
          <cell r="B18" t="str">
            <v>TAPUME de chapa de madeira compensada (10mm)  em pintura em esmalte sintetico com porta e ferragem COM REAPROVEITAMENTO</v>
          </cell>
          <cell r="J18">
            <v>4142.16</v>
          </cell>
        </row>
        <row r="19">
          <cell r="B19" t="str">
            <v>PORTAO em chapa aço galvanizado, painel único, com duas folhas, 3mx3,0m, incluso cadeado</v>
          </cell>
          <cell r="J19">
            <v>2472.21</v>
          </cell>
        </row>
        <row r="20">
          <cell r="B20" t="str">
            <v>BARRACAO de obra para banheiro/vestiário, piso em pinho 3a, paredes, com instalação provisoria de hidrossanitaria e eletrica. (6,00x3,00)</v>
          </cell>
          <cell r="J20">
            <v>19593.72</v>
          </cell>
        </row>
        <row r="21">
          <cell r="B21" t="str">
            <v>ABRIGO PROVISÓRIO de madeira executado na obra para alojamento e depósito de materiais, ferramentas e carpintaria  da obra com tamanho de 6,00x3,00m, incluindo o piso cimentado e instalações eletrica.</v>
          </cell>
          <cell r="J21">
            <v>17397.54</v>
          </cell>
        </row>
        <row r="22">
          <cell r="B22" t="str">
            <v>ABRIGO PROVISÓRIO, para escritório, metálico tipo container constituído por um conjunto de dois módulos podendo ser acoplados pela lateral, fundo e frente</v>
          </cell>
          <cell r="J22">
            <v>8860.9510000000009</v>
          </cell>
        </row>
        <row r="23">
          <cell r="B23" t="str">
            <v>LOCACAO convencional de obra, através de gabarito de tábuas corridas pontaletadas, sem reaproveitamento. Incluso a consultoria do Topografo.</v>
          </cell>
          <cell r="J23">
            <v>4075.2000000000003</v>
          </cell>
        </row>
        <row r="24">
          <cell r="B24" t="str">
            <v>Movimentação de terra com remoção e transporte Manual Ate o Caminhão Basculhante</v>
          </cell>
          <cell r="J24">
            <v>5571.2</v>
          </cell>
        </row>
        <row r="25">
          <cell r="B25" t="str">
            <v>Demolições / Bota Fora</v>
          </cell>
          <cell r="J25">
            <v>10767.7958</v>
          </cell>
        </row>
        <row r="26">
          <cell r="B26" t="str">
            <v>Demolição de edificação existente (valores estimados - antigos banheiros públicos) ALVENARIA INTERNA E EXTERNA</v>
          </cell>
          <cell r="J26">
            <v>2780.0007999999993</v>
          </cell>
        </row>
        <row r="27">
          <cell r="B27" t="str">
            <v>Demolição de edificação existente (valores estimados - antigos banheiros públicos)
ESTRUTURA</v>
          </cell>
          <cell r="J27">
            <v>1252.46</v>
          </cell>
        </row>
        <row r="28">
          <cell r="B28" t="str">
            <v>Demolição de edificação existente (valores estimados - antigos banheiros públicos)
COBERTURA</v>
          </cell>
          <cell r="J28">
            <v>388.91699999999997</v>
          </cell>
        </row>
        <row r="29">
          <cell r="B29" t="str">
            <v xml:space="preserve">Transporte de entulhos em CAMINHÃO BASCULHANTE com capacidade de 10m3 / 15T em Rua Pavimentada de ate 10km de distancia. (da demolição do inicio da obra) </v>
          </cell>
          <cell r="J29">
            <v>2698.0779999999995</v>
          </cell>
        </row>
        <row r="30">
          <cell r="B30" t="str">
            <v>CAÇAMBA de entulho com 4m3, incluso transporte vertical e horizontal (entulho durante a obra)</v>
          </cell>
          <cell r="J30">
            <v>2685.84</v>
          </cell>
        </row>
        <row r="31">
          <cell r="B31" t="str">
            <v>Corte, recorte e remoção de árvore inclusive raízes diâmetro &gt;90cm</v>
          </cell>
          <cell r="J31">
            <v>962.5</v>
          </cell>
        </row>
        <row r="32">
          <cell r="B32" t="str">
            <v xml:space="preserve">FUNDAÇÃO </v>
          </cell>
          <cell r="J32">
            <v>115779.37354</v>
          </cell>
        </row>
        <row r="33">
          <cell r="B33" t="str">
            <v>Infraestrutura /  Estacas</v>
          </cell>
          <cell r="J33">
            <v>67303.325299999997</v>
          </cell>
        </row>
        <row r="34">
          <cell r="B34" t="str">
            <v>Fornecimento e cravamento de 24 ESTACAS hélice contínua com Ø 40cm, comprimento = 14m a partir da cota do terreno atual</v>
          </cell>
          <cell r="J34">
            <v>48703.199999999997</v>
          </cell>
        </row>
        <row r="35">
          <cell r="B35" t="str">
            <v>CONCRETO fck=35 Mpa</v>
          </cell>
          <cell r="J35">
            <v>10895.415300000001</v>
          </cell>
        </row>
        <row r="36">
          <cell r="B36" t="str">
            <v xml:space="preserve">ARMADURA de aço para 24 estacas CA-50:                                                                   </v>
          </cell>
          <cell r="J36">
            <v>7704.71</v>
          </cell>
        </row>
        <row r="37">
          <cell r="B37" t="str">
            <v>Infraestrutura /  Blocos e Baldrames</v>
          </cell>
          <cell r="J37">
            <v>48476.048240000004</v>
          </cell>
        </row>
        <row r="38">
          <cell r="B38" t="str">
            <v>ESCAVACAO manual campo aberto em solo exceto rocha até 2,00m profundidade, para fundação dos blocos.</v>
          </cell>
          <cell r="J38">
            <v>2341.8128000000002</v>
          </cell>
        </row>
        <row r="39">
          <cell r="B39" t="str">
            <v>APILOAMENTO manual de valas em camadas de 20 cm de espessura</v>
          </cell>
          <cell r="J39">
            <v>336.51440000000002</v>
          </cell>
        </row>
        <row r="40">
          <cell r="B40" t="str">
            <v>REATERRO de vala com material granular reaproveitado adensado e vibrado</v>
          </cell>
          <cell r="J40">
            <v>294.78175999999996</v>
          </cell>
        </row>
        <row r="41">
          <cell r="B41" t="str">
            <v xml:space="preserve">Lastro de Concreto magro com 5cm </v>
          </cell>
          <cell r="J41">
            <v>1467.3442800000003</v>
          </cell>
        </row>
        <row r="42">
          <cell r="B42" t="str">
            <v>FORMA em chapa de madeira compensada plastificada 12 mm, para estruturas de concreto reapr. 2x (corte/montagem/escoramento/desforma)</v>
          </cell>
          <cell r="J42">
            <v>17613.494200000001</v>
          </cell>
        </row>
        <row r="43">
          <cell r="B43" t="str">
            <v>CONCRETO Usinado bombeado fck=30</v>
          </cell>
          <cell r="J43">
            <v>8354.4928</v>
          </cell>
        </row>
        <row r="44">
          <cell r="B44" t="str">
            <v>ARMADURA de aço para blocos, baldrames</v>
          </cell>
          <cell r="J44">
            <v>18067.608</v>
          </cell>
        </row>
        <row r="45">
          <cell r="B45" t="str">
            <v xml:space="preserve">SUPERESTRUTURA </v>
          </cell>
          <cell r="J45">
            <v>300404.32490000001</v>
          </cell>
        </row>
        <row r="46">
          <cell r="B46" t="str">
            <v>FORMA em chapa de madeira compensada plastificada 12 mm, para estruturas de concreto reapr. 2x (corte/ montagem/ escoramento/ desforma)</v>
          </cell>
          <cell r="J46">
            <v>104633.7329</v>
          </cell>
        </row>
        <row r="47">
          <cell r="B47" t="str">
            <v>CONCRETO Usinado bombeado fck=30</v>
          </cell>
          <cell r="J47">
            <v>54919.391999999993</v>
          </cell>
        </row>
        <row r="48">
          <cell r="B48" t="str">
            <v>ARMADURA de aço para viga, lajes e pilares, CA-50 / CA-60</v>
          </cell>
          <cell r="J48">
            <v>140851.20000000001</v>
          </cell>
        </row>
        <row r="49">
          <cell r="B49" t="str">
            <v>VEDAÇÃO E DIVISÓRIAS</v>
          </cell>
          <cell r="J49">
            <v>63313.664199999999</v>
          </cell>
        </row>
        <row r="50">
          <cell r="B50" t="str">
            <v>Alvenaria e Drywall</v>
          </cell>
          <cell r="J50">
            <v>63313.664199999999</v>
          </cell>
        </row>
        <row r="51">
          <cell r="B51" t="str">
            <v>ALVENARIA em bloco de concreto (espessura 19 cm)</v>
          </cell>
          <cell r="J51">
            <v>38365.184999999998</v>
          </cell>
        </row>
        <row r="52">
          <cell r="B52" t="str">
            <v>ALVENARIA em bloco de concreto (espessura 14 cm)</v>
          </cell>
          <cell r="J52">
            <v>1854.9976999999999</v>
          </cell>
        </row>
        <row r="53">
          <cell r="B53" t="str">
            <v>VERGA E CONTRAVERGAS DE CONCRETO para portas e janelas</v>
          </cell>
          <cell r="J53">
            <v>4637.8625999999995</v>
          </cell>
        </row>
        <row r="54">
          <cell r="B54" t="str">
            <v>DIVISÓRIA em placas de gesso acartonado ST/ST (e = 10cm) (repartições dentro dos conjuntos)</v>
          </cell>
          <cell r="J54">
            <v>3053.3999999999996</v>
          </cell>
        </row>
        <row r="55">
          <cell r="B55" t="str">
            <v>DIVISÓRIA em placas de gesso acartonado, resistência ao fogo de 30 minutos, RU/RU (e = 10cm) (lavabos)</v>
          </cell>
          <cell r="J55">
            <v>15402.218899999996</v>
          </cell>
        </row>
        <row r="56">
          <cell r="B56" t="str">
            <v>PISO INTERNO E EXTERNO</v>
          </cell>
          <cell r="J56">
            <v>66314.164858000004</v>
          </cell>
        </row>
        <row r="57">
          <cell r="B57" t="str">
            <v>Piso Interno</v>
          </cell>
          <cell r="J57">
            <v>40873.735858</v>
          </cell>
        </row>
        <row r="58">
          <cell r="B58" t="str">
            <v>CONTRAPISO para regularização geral. Traço 1:3
1 - CONTRAPISO regularizado e nivelado. (Piso por conta do locatário)
NOTA: Verificar espessura do contrapiso no projeto básico de Arquitetura.</v>
          </cell>
          <cell r="J58">
            <v>23184.372000000003</v>
          </cell>
        </row>
        <row r="59">
          <cell r="B59" t="str">
            <v>2 - GRANITO Branco Itaúnas.</v>
          </cell>
          <cell r="J59">
            <v>12989.429999999998</v>
          </cell>
        </row>
        <row r="60">
          <cell r="B60" t="str">
            <v>3 - PORCELANATO Panna Plus NA "Eliane" 60x60cm.
Colocação ortogonal e assentamento sobre argamassa e rejunte acrílico na mesma cor do piso.</v>
          </cell>
          <cell r="J60">
            <v>3280.7951999999996</v>
          </cell>
        </row>
        <row r="61">
          <cell r="B61" t="str">
            <v>RODAPÉ IDEM AO PISO ITEM 2, h=25cm. 
Assentamento e rejunte acrílico na mesma cor do piso.</v>
          </cell>
          <cell r="J61">
            <v>591.35582799999997</v>
          </cell>
        </row>
        <row r="62">
          <cell r="B62" t="str">
            <v>RODAPÉ IDEM AO PISO ITEM 3, h=7cm.</v>
          </cell>
          <cell r="J62">
            <v>827.78282999999988</v>
          </cell>
        </row>
        <row r="63">
          <cell r="B63" t="str">
            <v>Piso Externo (paisagismo)</v>
          </cell>
          <cell r="J63">
            <v>25440.429</v>
          </cell>
        </row>
        <row r="64">
          <cell r="B64" t="str">
            <v>1 - CONCRETO desempenado rosado com orla/junta de dilatação.</v>
          </cell>
          <cell r="J64">
            <v>25440.429</v>
          </cell>
        </row>
        <row r="65">
          <cell r="B65" t="str">
            <v>REVESTIMENTO DE PAREDE INTERNO</v>
          </cell>
          <cell r="J65">
            <v>64161.978900000002</v>
          </cell>
        </row>
        <row r="66">
          <cell r="B66" t="str">
            <v>CHAPISCO traço 1:4 (cimento e areia grossa), espessura 0,5cm, preparo mecânico da argamassa</v>
          </cell>
          <cell r="J66">
            <v>3298.2676000000001</v>
          </cell>
        </row>
        <row r="67">
          <cell r="B67" t="str">
            <v>EMBOCO traço 1:4,5 (cal e areia média), espessura 2,0cm, preparo manual da argamassa</v>
          </cell>
          <cell r="J67">
            <v>16733.627800000002</v>
          </cell>
        </row>
        <row r="68">
          <cell r="B68" t="str">
            <v>REBOCO argamassa traço 1:4,5 (cal e areia fina), espessura 0,5cm, preparo mecânico da argamassa</v>
          </cell>
          <cell r="J68">
            <v>12356.7798</v>
          </cell>
        </row>
        <row r="69">
          <cell r="B69" t="str">
            <v>A - FÓRMICA FORMIWALL COR BRANCA (L120) e = 1,3mm. (SANITÁRIO PRIVATIVO)</v>
          </cell>
          <cell r="J69">
            <v>14995.814400000001</v>
          </cell>
        </row>
        <row r="70">
          <cell r="B70" t="str">
            <v>B - PINTURA LÁTEX BRANCA
REF.: "SUVINIL" CLÁSSICA. COD.: A526 - NUVEM DE PAPEL</v>
          </cell>
          <cell r="J70">
            <v>16777.489300000001</v>
          </cell>
        </row>
        <row r="71">
          <cell r="B71" t="str">
            <v>REVESTIMENTO DE PAREDE EXTERNO</v>
          </cell>
          <cell r="J71">
            <v>197078.14300000001</v>
          </cell>
        </row>
        <row r="72">
          <cell r="B72" t="str">
            <v>LATERAIS DAS JANELAS - REVESTIMENTO EXTERNO COM MADEIRA TRATADA OU FÓRMICA TS EXTERIOR PARA FACHADAS SOBRE REBOCO</v>
          </cell>
          <cell r="J72">
            <v>9974</v>
          </cell>
        </row>
        <row r="73">
          <cell r="B73" t="str">
            <v>1 - REVESTIMENTO EXTERNO COM MADEIRA TRATADA OU FÓRMICA TS EXTERIOR PARA FACHADAS SOBRE REBOCO. VEIOS EM SENTIDO HORIZONTAL. COD. PADRÃO: M911 - ALPINO WALNUT (PILARES DA FACHADA)</v>
          </cell>
          <cell r="J73">
            <v>184464.14300000001</v>
          </cell>
        </row>
        <row r="74">
          <cell r="B74" t="str">
            <v>2 - FILETADO CANJIQUINHA DE QUARTZITO.
COR: BRANCA - ESPESSURA 2cm A 4cm.</v>
          </cell>
          <cell r="J74">
            <v>2640</v>
          </cell>
        </row>
        <row r="75">
          <cell r="B75" t="str">
            <v xml:space="preserve">FORRO / TETO </v>
          </cell>
          <cell r="J75">
            <v>39836.58</v>
          </cell>
        </row>
        <row r="76">
          <cell r="B76" t="str">
            <v>CHAPISCO traço 1:4 (cimento e areia grossa), espessura 0,5cm, preparo mecânico da argamassa</v>
          </cell>
          <cell r="J76">
            <v>2573.23</v>
          </cell>
        </row>
        <row r="77">
          <cell r="B77" t="str">
            <v>EMBOCO traço 1:4,5 (cal e areia média), espessura 2,0cm, preparo manual da argamassa</v>
          </cell>
          <cell r="J77">
            <v>7251.83</v>
          </cell>
        </row>
        <row r="78">
          <cell r="B78" t="str">
            <v>REBOCO argamassa traço 1:4,5 (cal e areia fina), espessura 0,5cm, preparo mecânico da argamassa</v>
          </cell>
          <cell r="J78">
            <v>5474.5899999999992</v>
          </cell>
        </row>
        <row r="79">
          <cell r="B79" t="str">
            <v xml:space="preserve">1 / 2 - LAJE COM ACABAMENTO EM PINTURA ACRÍLICA BRANCA. </v>
          </cell>
          <cell r="J79">
            <v>4127.53</v>
          </cell>
        </row>
        <row r="80">
          <cell r="B80" t="str">
            <v>3 - GESSO ACARTONADO COM ACABAMENTO EM PINTURA ACRÍLICA BRANCA E BORDA TABICADA. (ver altura do forro no projeto de arquitetura)</v>
          </cell>
          <cell r="J80">
            <v>1113.24</v>
          </cell>
        </row>
        <row r="81">
          <cell r="B81" t="str">
            <v>4 - GESSO ACARTONADO INCLINADO COM ACABAMENTO EM PINTURA ACRÍLICA BRANCA E BORDA TABICADA RENTE À COBERTURA.</v>
          </cell>
          <cell r="J81">
            <v>19296.16</v>
          </cell>
        </row>
        <row r="82">
          <cell r="B82" t="str">
            <v>ESQUADRIAS DE ALUMINO / MADEIRA / FERRO / VIDRO</v>
          </cell>
          <cell r="J82">
            <v>222676.97999999998</v>
          </cell>
        </row>
        <row r="83">
          <cell r="B83" t="str">
            <v>Esquadrias de Alumínio</v>
          </cell>
          <cell r="J83">
            <v>149959.06</v>
          </cell>
        </row>
        <row r="84">
          <cell r="B84" t="str">
            <v>AL-01 - JANELAS DO SUBSOLO de alumínio - com pintura anodizada de interferência Prodec</v>
          </cell>
          <cell r="J84">
            <v>12081.44</v>
          </cell>
        </row>
        <row r="85">
          <cell r="B85" t="str">
            <v>AL-02 - JANELAS DO TÉRREO de alumínio - com pintura anodizada de interferência Prodec</v>
          </cell>
          <cell r="J85">
            <v>69468.28</v>
          </cell>
        </row>
        <row r="86">
          <cell r="B86" t="str">
            <v>AL-03 - PORTA - com pintura anodizada de interferência Prodec</v>
          </cell>
          <cell r="J86">
            <v>5473.85</v>
          </cell>
        </row>
        <row r="87">
          <cell r="B87" t="str">
            <v>AL-04 - JANELAS DO 1º PAVIMENTO de alumínio - com pintura anodizada de interferência Prodec</v>
          </cell>
          <cell r="J87">
            <v>61917.380000000005</v>
          </cell>
        </row>
        <row r="88">
          <cell r="B88" t="str">
            <v>AL-05 - PORTA 0,65 x 1,50 - com pintura anodizada de interferência Prodec</v>
          </cell>
          <cell r="J88">
            <v>1018.11</v>
          </cell>
        </row>
        <row r="89">
          <cell r="B89" t="str">
            <v>Esquadrias de Madeira</v>
          </cell>
          <cell r="J89">
            <v>3526.56</v>
          </cell>
        </row>
        <row r="90">
          <cell r="B90" t="str">
            <v>PM-01 - PORTA de madeira lisa comum/encabeçada com pintura branca seladora 0,82 x 2,10 m</v>
          </cell>
          <cell r="J90">
            <v>1175.52</v>
          </cell>
        </row>
        <row r="91">
          <cell r="B91" t="str">
            <v>PM-02 - PORTA de madeira lisa comum/encabeçada com pintura branca seladora 0,62 x 2,10 m</v>
          </cell>
          <cell r="J91">
            <v>2351.04</v>
          </cell>
        </row>
        <row r="92">
          <cell r="B92" t="str">
            <v>Elementos de Ferro</v>
          </cell>
          <cell r="J92">
            <v>69191.359999999986</v>
          </cell>
        </row>
        <row r="93">
          <cell r="B93" t="str">
            <v>EF-01 - PORTÃO DE ENROLAR TRANSVISION.</v>
          </cell>
          <cell r="J93">
            <v>57150.359999999993</v>
          </cell>
        </row>
        <row r="94">
          <cell r="B94" t="str">
            <v>EF-02 - CORRIMÃO/ GUARDA CORPO TIPO 1. (escada subsolo)</v>
          </cell>
          <cell r="J94">
            <v>2408.1999999999998</v>
          </cell>
        </row>
        <row r="95">
          <cell r="B95" t="str">
            <v>EF-03 - CORRIMÃO/ GUARDA CORPO TIPO 2. (escada mezanino)</v>
          </cell>
          <cell r="J95">
            <v>9632.7999999999993</v>
          </cell>
        </row>
        <row r="96">
          <cell r="B96" t="str">
            <v>GRANITOS / SOLEIRA E PEITORIL</v>
          </cell>
          <cell r="J96">
            <v>10633.036</v>
          </cell>
        </row>
        <row r="97">
          <cell r="B97" t="str">
            <v>Soleira</v>
          </cell>
          <cell r="J97">
            <v>799.76</v>
          </cell>
        </row>
        <row r="98">
          <cell r="B98" t="str">
            <v>SO-01 Granito branco Itaúnas 2,00 x 0,25</v>
          </cell>
          <cell r="J98">
            <v>199.94</v>
          </cell>
        </row>
        <row r="99">
          <cell r="B99" t="str">
            <v>SO-09 Granito branco Itaúnas 0,80 x 0,13</v>
          </cell>
          <cell r="J99">
            <v>239.92800000000003</v>
          </cell>
        </row>
        <row r="100">
          <cell r="B100" t="str">
            <v>SO-10 Granito branco Itaúnas 0,60 x 0,13</v>
          </cell>
          <cell r="J100">
            <v>359.89199999999994</v>
          </cell>
        </row>
        <row r="101">
          <cell r="B101" t="str">
            <v>Peitoril</v>
          </cell>
          <cell r="J101">
            <v>9833.2759999999998</v>
          </cell>
        </row>
        <row r="102">
          <cell r="B102" t="str">
            <v>PE-01 (JANELAS SUBSOLO)</v>
          </cell>
          <cell r="J102">
            <v>2214.9560000000001</v>
          </cell>
        </row>
        <row r="103">
          <cell r="B103" t="str">
            <v>PE-02 (JANELAS TÉRREO)</v>
          </cell>
          <cell r="J103">
            <v>4063.1039999999998</v>
          </cell>
        </row>
        <row r="104">
          <cell r="B104" t="str">
            <v>PE-03 (JANELAS 1º PAVIMENTO)</v>
          </cell>
          <cell r="J104">
            <v>3555.2160000000003</v>
          </cell>
        </row>
        <row r="105">
          <cell r="B105" t="str">
            <v>INSTALAÇÕES ELÉTRICAS</v>
          </cell>
          <cell r="J105">
            <v>22499.61</v>
          </cell>
        </row>
        <row r="106">
          <cell r="B106" t="str">
            <v>Quadros e Acessórios</v>
          </cell>
          <cell r="J106">
            <v>17163.98</v>
          </cell>
        </row>
        <row r="107">
          <cell r="B107" t="str">
            <v xml:space="preserve">QD -  TÍPICO (Sala Comercial) - Chapa metalica, sobrepor, barramento trifasico, neutro e terra. </v>
          </cell>
          <cell r="J107"/>
        </row>
        <row r="108">
          <cell r="B108" t="str">
            <v xml:space="preserve">Quadro de distribuição universal de embutir, para disjuntores 24 DIN /
18 Bolt‐on ‐ 150 A </v>
          </cell>
          <cell r="J108">
            <v>1960.92</v>
          </cell>
        </row>
        <row r="109">
          <cell r="B109" t="str">
            <v>Interruptor DR 10A  30mA 2P</v>
          </cell>
          <cell r="J109">
            <v>224.04</v>
          </cell>
        </row>
        <row r="110">
          <cell r="B110" t="str">
            <v>DPS CLASSE II - 20KA</v>
          </cell>
          <cell r="J110">
            <v>11883.96</v>
          </cell>
        </row>
        <row r="111">
          <cell r="B111" t="str">
            <v xml:space="preserve">Disjuntor monopolar 10A </v>
          </cell>
          <cell r="J111">
            <v>48.86</v>
          </cell>
        </row>
        <row r="112">
          <cell r="B112" t="str">
            <v xml:space="preserve">Disjuntor bipolar 16A </v>
          </cell>
          <cell r="J112">
            <v>3046.2</v>
          </cell>
        </row>
        <row r="113">
          <cell r="B113" t="str">
            <v xml:space="preserve">Disjuntor bipolar 40A </v>
          </cell>
          <cell r="J113"/>
        </row>
        <row r="114">
          <cell r="B114" t="str">
            <v>Ponto de iluminação (interna e externo)</v>
          </cell>
          <cell r="J114"/>
        </row>
        <row r="115">
          <cell r="B115" t="str">
            <v>Ponto de tomada</v>
          </cell>
          <cell r="J115"/>
        </row>
        <row r="116">
          <cell r="B116" t="str">
            <v>Ponto de interruptores</v>
          </cell>
          <cell r="J116"/>
        </row>
        <row r="117">
          <cell r="B117" t="str">
            <v>Sistemas - tv, telefone, interfone (Somente Infra-estrutura)</v>
          </cell>
          <cell r="J117">
            <v>5335.63</v>
          </cell>
        </row>
        <row r="118">
          <cell r="B118" t="str">
            <v>Eletroduto 3/4"</v>
          </cell>
          <cell r="J118">
            <v>3939</v>
          </cell>
        </row>
        <row r="119">
          <cell r="B119" t="str">
            <v>Eletroduto 1.1/2"</v>
          </cell>
          <cell r="J119">
            <v>609.9</v>
          </cell>
        </row>
        <row r="120">
          <cell r="B120" t="str">
            <v>Caixa 4x2"</v>
          </cell>
          <cell r="J120">
            <v>70.52</v>
          </cell>
        </row>
        <row r="121">
          <cell r="B121" t="str">
            <v>Caixa passagem 20x20cm</v>
          </cell>
          <cell r="J121">
            <v>221.06</v>
          </cell>
        </row>
        <row r="122">
          <cell r="B122" t="str">
            <v>Caixa passagem 60x60cm</v>
          </cell>
          <cell r="J122">
            <v>495.15</v>
          </cell>
        </row>
        <row r="123">
          <cell r="B123" t="str">
            <v>Acabamentos - Tomadas, interruptor e Outros</v>
          </cell>
          <cell r="J123">
            <v>0</v>
          </cell>
        </row>
        <row r="124">
          <cell r="B124" t="str">
            <v>Interruptor simples</v>
          </cell>
          <cell r="J124"/>
        </row>
        <row r="125">
          <cell r="B125" t="str">
            <v>Interruptor bipolar paralelo</v>
          </cell>
          <cell r="J125"/>
        </row>
        <row r="126">
          <cell r="B126" t="str">
            <v>interruptor bipolar</v>
          </cell>
          <cell r="J126"/>
        </row>
        <row r="127">
          <cell r="B127" t="str">
            <v>Sensor de presença, interruptor</v>
          </cell>
          <cell r="J127"/>
        </row>
        <row r="128">
          <cell r="B128" t="str">
            <v xml:space="preserve">Tomada univ. (2P+T) – 10A /127V </v>
          </cell>
          <cell r="J128"/>
        </row>
        <row r="129">
          <cell r="B129" t="str">
            <v>Tomada univ. (2P+T) – 10A/250V</v>
          </cell>
          <cell r="J129"/>
        </row>
        <row r="130">
          <cell r="B130" t="str">
            <v>Tomada univ. (2P+T) – 10A/250V - PROVA D'AGUA</v>
          </cell>
          <cell r="J130"/>
        </row>
        <row r="131">
          <cell r="B131" t="str">
            <v>Tomada steck</v>
          </cell>
          <cell r="J131"/>
        </row>
        <row r="132">
          <cell r="B132" t="str">
            <v>Eletrocalha 100x100mm</v>
          </cell>
          <cell r="J132"/>
        </row>
        <row r="133">
          <cell r="B133" t="str">
            <v>Eletrocalha 200x100mm</v>
          </cell>
          <cell r="J133"/>
        </row>
        <row r="134">
          <cell r="B134" t="str">
            <v>Bloco autonomo para iluminação de emergencia autonomia 10h</v>
          </cell>
          <cell r="J134"/>
        </row>
        <row r="135">
          <cell r="B135" t="str">
            <v>Luminárias (+Lâmpada)</v>
          </cell>
          <cell r="J135"/>
        </row>
        <row r="136">
          <cell r="B136" t="str">
            <v>Luminárias não incluso no quantitativo</v>
          </cell>
          <cell r="J136"/>
        </row>
        <row r="137">
          <cell r="B137" t="str">
            <v>SPDA</v>
          </cell>
          <cell r="J137">
            <v>8376.82</v>
          </cell>
        </row>
        <row r="138">
          <cell r="B138" t="str">
            <v>Haste de aterramento 5/8"X3.00m</v>
          </cell>
          <cell r="J138">
            <v>285.82</v>
          </cell>
        </row>
        <row r="139">
          <cell r="B139" t="str">
            <v>Cx. de inspeção tipo solo em pvc com tampa em ferro fundido</v>
          </cell>
          <cell r="J139">
            <v>1307.04</v>
          </cell>
        </row>
        <row r="140">
          <cell r="B140" t="str">
            <v>Cabo de cobre nu 35mm2</v>
          </cell>
          <cell r="J140">
            <v>618.44999999999993</v>
          </cell>
        </row>
        <row r="141">
          <cell r="B141" t="str">
            <v>Barra chata de aluminio</v>
          </cell>
          <cell r="J141">
            <v>1974.8999999999999</v>
          </cell>
        </row>
        <row r="142">
          <cell r="B142" t="str">
            <v>Caixa de equalização em aço, 8 terminais cabos de cobre 16mm2e 1 terminal cabo de cobre 50mm2</v>
          </cell>
          <cell r="J142">
            <v>538.04</v>
          </cell>
        </row>
        <row r="143">
          <cell r="B143" t="str">
            <v>Rebar de aço galvanizado a fogo</v>
          </cell>
          <cell r="J143">
            <v>2451.6</v>
          </cell>
        </row>
        <row r="144">
          <cell r="B144" t="str">
            <v>Captor Franklin c/ base em latão, pontas e parafusos</v>
          </cell>
          <cell r="J144">
            <v>868.91</v>
          </cell>
        </row>
        <row r="145">
          <cell r="B145" t="str">
            <v>Mastro telescopico 6m ( 3m x 1.1/2" + 3m x 2")</v>
          </cell>
          <cell r="J145"/>
        </row>
        <row r="146">
          <cell r="B146" t="str">
            <v>Abraçadeira guia simples para mastro 2"</v>
          </cell>
          <cell r="J146">
            <v>38.58</v>
          </cell>
        </row>
        <row r="147">
          <cell r="B147" t="str">
            <v>Abraçadeira guia reforçada para mastro 1.1/2"</v>
          </cell>
          <cell r="J147">
            <v>19.29</v>
          </cell>
        </row>
        <row r="148">
          <cell r="B148" t="str">
            <v>Abraçadeira guia reforçada para mastro 2"</v>
          </cell>
          <cell r="J148">
            <v>19.29</v>
          </cell>
        </row>
        <row r="149">
          <cell r="B149" t="str">
            <v>Sinalizador noturno para obstaculos</v>
          </cell>
          <cell r="J149">
            <v>162.52000000000001</v>
          </cell>
        </row>
        <row r="150">
          <cell r="B150" t="str">
            <v>Conjunto estaiamento rigido 2m x 2"</v>
          </cell>
          <cell r="J150"/>
        </row>
        <row r="151">
          <cell r="B151" t="str">
            <v>Base 2"</v>
          </cell>
          <cell r="J151">
            <v>92.38</v>
          </cell>
        </row>
        <row r="152">
          <cell r="B152" t="str">
            <v>INSTALAÇÕES HIDRO SANITÁRIAS</v>
          </cell>
          <cell r="J152">
            <v>53268.240000000005</v>
          </cell>
        </row>
        <row r="153">
          <cell r="B153" t="str">
            <v>Água Fria</v>
          </cell>
          <cell r="J153">
            <v>3822.95</v>
          </cell>
        </row>
        <row r="154">
          <cell r="B154" t="str">
            <v xml:space="preserve"> Tubos e Conexões - Pvc Rigido Marrom Soldavel</v>
          </cell>
          <cell r="J154"/>
        </row>
        <row r="155">
          <cell r="B155" t="str">
            <v>Tubo 60mm (2")</v>
          </cell>
          <cell r="J155">
            <v>1402.77</v>
          </cell>
        </row>
        <row r="156">
          <cell r="B156" t="str">
            <v>Joelho 90° - 60mm</v>
          </cell>
          <cell r="J156">
            <v>12.120000000000001</v>
          </cell>
        </row>
        <row r="157">
          <cell r="B157" t="str">
            <v xml:space="preserve">Te - 60mm </v>
          </cell>
          <cell r="J157">
            <v>8.06</v>
          </cell>
        </row>
        <row r="158">
          <cell r="B158" t="str">
            <v>Ponto água fria</v>
          </cell>
          <cell r="J158">
            <v>2400</v>
          </cell>
        </row>
        <row r="159">
          <cell r="B159" t="str">
            <v>Esgoto - Série "R"</v>
          </cell>
          <cell r="J159">
            <v>2896.4199999999996</v>
          </cell>
        </row>
        <row r="160">
          <cell r="B160" t="str">
            <v>Tubos e Conexões em PVC Rigido Branco</v>
          </cell>
          <cell r="J160"/>
        </row>
        <row r="161">
          <cell r="B161" t="str">
            <v>Tubo - 40mm</v>
          </cell>
          <cell r="J161">
            <v>351.4</v>
          </cell>
        </row>
        <row r="162">
          <cell r="B162" t="str">
            <v>Tubo - 50mm</v>
          </cell>
          <cell r="J162">
            <v>301.79999999999995</v>
          </cell>
        </row>
        <row r="163">
          <cell r="B163" t="str">
            <v>Tubo - 100mm</v>
          </cell>
          <cell r="J163">
            <v>473.04</v>
          </cell>
        </row>
        <row r="164">
          <cell r="B164" t="str">
            <v xml:space="preserve">Joelho - 90º - 40mm                                                                                      </v>
          </cell>
          <cell r="J164">
            <v>71.039999999999992</v>
          </cell>
        </row>
        <row r="165">
          <cell r="B165" t="str">
            <v xml:space="preserve">Joelho - 90º - 50mm                                                                                      </v>
          </cell>
          <cell r="J165">
            <v>172.56</v>
          </cell>
        </row>
        <row r="166">
          <cell r="B166" t="str">
            <v xml:space="preserve">Joelho - 90º - 100mm                                                                                     </v>
          </cell>
          <cell r="J166">
            <v>170.7</v>
          </cell>
        </row>
        <row r="167">
          <cell r="B167" t="str">
            <v xml:space="preserve">Junção - 100 x 50mm                                                                                    </v>
          </cell>
          <cell r="J167">
            <v>503.15999999999997</v>
          </cell>
        </row>
        <row r="168">
          <cell r="B168" t="str">
            <v xml:space="preserve">Joelho 45º - 50mm                                                                                       </v>
          </cell>
          <cell r="J168">
            <v>70.5</v>
          </cell>
        </row>
        <row r="169">
          <cell r="B169" t="str">
            <v>Luva 100mm</v>
          </cell>
          <cell r="J169">
            <v>187.2</v>
          </cell>
        </row>
        <row r="170">
          <cell r="B170" t="str">
            <v>Caixa Sifonada - 100mm</v>
          </cell>
          <cell r="J170">
            <v>182.28</v>
          </cell>
        </row>
        <row r="171">
          <cell r="B171" t="str">
            <v>Terminal de Ventilação - 75mm</v>
          </cell>
          <cell r="J171">
            <v>11.62</v>
          </cell>
        </row>
        <row r="172">
          <cell r="B172" t="str">
            <v>Caixa de gordura  18L</v>
          </cell>
          <cell r="J172">
            <v>401.12</v>
          </cell>
        </row>
        <row r="173">
          <cell r="B173" t="str">
            <v>Água Pluvial (Drenagem)</v>
          </cell>
          <cell r="J173">
            <v>35362.950000000004</v>
          </cell>
        </row>
        <row r="174">
          <cell r="B174" t="str">
            <v>Tubos e Conexões em PVC Rigido Série "R"</v>
          </cell>
          <cell r="J174"/>
        </row>
        <row r="175">
          <cell r="B175" t="str">
            <v>Tubo - 100mm</v>
          </cell>
          <cell r="J175">
            <v>16556.400000000001</v>
          </cell>
        </row>
        <row r="176">
          <cell r="B176" t="str">
            <v xml:space="preserve">Joelho - 90º - 100mm </v>
          </cell>
          <cell r="J176">
            <v>995.75</v>
          </cell>
        </row>
        <row r="177">
          <cell r="B177" t="str">
            <v>Luva de 100mm</v>
          </cell>
          <cell r="J177">
            <v>2258.1999999999998</v>
          </cell>
        </row>
        <row r="178">
          <cell r="B178" t="str">
            <v>Grelha Hemisférica</v>
          </cell>
          <cell r="J178">
            <v>1537.55</v>
          </cell>
        </row>
        <row r="179">
          <cell r="B179" t="str">
            <v>Caixa de Passagem de alvenaria na Av Radial de 60x60x60</v>
          </cell>
          <cell r="J179">
            <v>14015.050000000001</v>
          </cell>
        </row>
        <row r="180">
          <cell r="B180" t="str">
            <v>Acessórios, Louças e Metais</v>
          </cell>
          <cell r="J180">
            <v>11185.92</v>
          </cell>
        </row>
        <row r="181">
          <cell r="B181" t="str">
            <v>1 - TORNEIRA DE FECHAMENTO AUTOMÁTICO LÓGGICA MATIC "DOCOL" REF: 00652806.</v>
          </cell>
          <cell r="J181">
            <v>3303.96</v>
          </cell>
        </row>
        <row r="182">
          <cell r="B182" t="str">
            <v>2 - LAVATÓRIO "DECA" LINHA VOGUE PLUS COD: L.51.17 (PNEs/ PRIVATIVOS)
COM COLUNA PARA LAVATÓRIO "DECA" LINHA VOGUE PLUS COD: CS.1.17 (PRIVATIVOS CJ)</v>
          </cell>
          <cell r="J182">
            <v>1740.54</v>
          </cell>
        </row>
        <row r="183">
          <cell r="B183" t="str">
            <v>3 - SIFÃO EXTENSÍVEL UNIVERSAL 150cm "DOCOL" Ref.: 00796626.</v>
          </cell>
          <cell r="J183">
            <v>292.92</v>
          </cell>
        </row>
        <row r="184">
          <cell r="B184" t="str">
            <v>4 - BACIA COM CAIXA ACOPLADA "DECA" IZY CONFORTO  BRANCO COM ACIONAMENTO DUO. 
Ref.: P.115.17 / CDC.00F17</v>
          </cell>
          <cell r="J184">
            <v>5138.16</v>
          </cell>
        </row>
        <row r="185">
          <cell r="B185" t="str">
            <v xml:space="preserve">5 - ACABAMENTO PARA REGISTRO “DECA” IZY ATÉ 1” E PRESSÃO 1/2" E 3/4 </v>
          </cell>
          <cell r="J185">
            <v>710.34</v>
          </cell>
        </row>
        <row r="186">
          <cell r="B186" t="str">
            <v>GÁS</v>
          </cell>
          <cell r="J186">
            <v>3225.9100000000008</v>
          </cell>
        </row>
        <row r="187">
          <cell r="B187" t="str">
            <v>Tubo e Conexões em cobre Classe E</v>
          </cell>
          <cell r="J187"/>
        </row>
        <row r="188">
          <cell r="B188" t="str">
            <v>Tubo 35mm ( 1 1/4")</v>
          </cell>
          <cell r="J188">
            <v>1686.93</v>
          </cell>
        </row>
        <row r="189">
          <cell r="B189" t="str">
            <v xml:space="preserve">Joelho 90º - 35mm  (1 1/4")   </v>
          </cell>
          <cell r="J189">
            <v>963.96</v>
          </cell>
        </row>
        <row r="190">
          <cell r="B190" t="str">
            <v>Válvula Esfera (1 1/4")</v>
          </cell>
          <cell r="J190">
            <v>287.51</v>
          </cell>
        </row>
        <row r="191">
          <cell r="B191" t="str">
            <v>Válvula Esfera (1 1/4")</v>
          </cell>
          <cell r="J191">
            <v>287.51</v>
          </cell>
        </row>
        <row r="192">
          <cell r="B192" t="str">
            <v>INCÊNDIO</v>
          </cell>
          <cell r="J192">
            <v>28587.97</v>
          </cell>
        </row>
        <row r="193">
          <cell r="B193" t="str">
            <v>Hidráulica</v>
          </cell>
          <cell r="J193">
            <v>11711.070000000002</v>
          </cell>
        </row>
        <row r="194">
          <cell r="B194" t="str">
            <v>Tubos e Conexões em Cobre 66mm</v>
          </cell>
          <cell r="J194"/>
        </row>
        <row r="195">
          <cell r="B195" t="str">
            <v>Tubo 66mm</v>
          </cell>
          <cell r="J195">
            <v>5097.6899999999996</v>
          </cell>
        </row>
        <row r="196">
          <cell r="B196" t="str">
            <v>Te 66mm</v>
          </cell>
          <cell r="J196">
            <v>392.13</v>
          </cell>
        </row>
        <row r="197">
          <cell r="B197" t="str">
            <v>Armario para abrigo de mangueiras de sobrepor (75X60X17cm)</v>
          </cell>
          <cell r="J197">
            <v>1163.18</v>
          </cell>
        </row>
        <row r="198">
          <cell r="B198" t="str">
            <v>Registro globo 45° - 2.1/2"  engate rapido tampão tipo Storz com corrente</v>
          </cell>
          <cell r="J198">
            <v>962.92</v>
          </cell>
        </row>
        <row r="199">
          <cell r="B199" t="str">
            <v>Joelho 66mm</v>
          </cell>
          <cell r="J199">
            <v>1960.65</v>
          </cell>
        </row>
        <row r="200">
          <cell r="B200" t="str">
            <v>Flange 66mm</v>
          </cell>
          <cell r="J200">
            <v>784.26</v>
          </cell>
        </row>
        <row r="201">
          <cell r="B201" t="str">
            <v>Esguicho cônico-tronco cônico Ø 38 x 16 mm</v>
          </cell>
          <cell r="J201">
            <v>155.04</v>
          </cell>
        </row>
        <row r="202">
          <cell r="B202" t="str">
            <v>Mangueira de 40mm de incendio com 30m</v>
          </cell>
          <cell r="J202">
            <v>1195.2</v>
          </cell>
        </row>
        <row r="203">
          <cell r="B203" t="str">
            <v>Elétrica</v>
          </cell>
          <cell r="J203">
            <v>15803.399999999998</v>
          </cell>
        </row>
        <row r="204">
          <cell r="B204" t="str">
            <v>Cx passagem 4x2"</v>
          </cell>
          <cell r="J204">
            <v>105.78</v>
          </cell>
        </row>
        <row r="205">
          <cell r="B205" t="str">
            <v>Eletroduto rigido metalico 3/4"</v>
          </cell>
          <cell r="J205">
            <v>787.8</v>
          </cell>
        </row>
        <row r="206">
          <cell r="B206" t="str">
            <v>Cabo para alarme de incendio endereçavel</v>
          </cell>
          <cell r="J206">
            <v>12445.4</v>
          </cell>
        </row>
        <row r="207">
          <cell r="B207" t="str">
            <v>Botoeira para acionamento de bomba de incendio</v>
          </cell>
          <cell r="J207">
            <v>351.92</v>
          </cell>
        </row>
        <row r="208">
          <cell r="B208" t="str">
            <v>Botoeira para acionamento de alarme de incendio</v>
          </cell>
          <cell r="J208">
            <v>156.80000000000001</v>
          </cell>
        </row>
        <row r="209">
          <cell r="B209" t="str">
            <v>Avisador tipo Sirene para alarme</v>
          </cell>
          <cell r="J209">
            <v>324.06</v>
          </cell>
        </row>
        <row r="210">
          <cell r="B210" t="str">
            <v xml:space="preserve">Central de alarme com bateria </v>
          </cell>
          <cell r="J210">
            <v>1631.64</v>
          </cell>
        </row>
        <row r="211">
          <cell r="B211" t="str">
            <v>Outros</v>
          </cell>
          <cell r="J211">
            <v>1073.5</v>
          </cell>
        </row>
        <row r="212">
          <cell r="B212" t="str">
            <v>Sinalização de rota de fuga</v>
          </cell>
          <cell r="J212">
            <v>35.799999999999997</v>
          </cell>
        </row>
        <row r="213">
          <cell r="B213" t="str">
            <v>Sinalização para extintores e hidrantes</v>
          </cell>
          <cell r="J213">
            <v>82.86</v>
          </cell>
        </row>
        <row r="214">
          <cell r="B214" t="str">
            <v>Extintor de pó químico seco, 6 kg, quando não indicado, com disco de sinalização e suporte tipo ABC.</v>
          </cell>
          <cell r="J214">
            <v>549.46</v>
          </cell>
        </row>
        <row r="215">
          <cell r="B215" t="str">
            <v>Extintor de agua pressurizada, 10 lts, quando não indicado, com disco de sinalização</v>
          </cell>
          <cell r="J215">
            <v>405.38</v>
          </cell>
        </row>
        <row r="216">
          <cell r="B216" t="str">
            <v>CLIMATIZAÇÃO</v>
          </cell>
          <cell r="J216">
            <v>148200</v>
          </cell>
        </row>
        <row r="217">
          <cell r="B217" t="str">
            <v>Equipamento</v>
          </cell>
          <cell r="J217">
            <v>2400</v>
          </cell>
        </row>
        <row r="218">
          <cell r="B218" t="str">
            <v>MICROEXAUSTOR AXIAL para Lavabos</v>
          </cell>
          <cell r="J218">
            <v>2400</v>
          </cell>
        </row>
        <row r="219">
          <cell r="B219" t="str">
            <v>Unidade Condensadora e Evaporadora</v>
          </cell>
          <cell r="J219">
            <v>145800</v>
          </cell>
        </row>
        <row r="220">
          <cell r="B220" t="str">
            <v>Condensador e Evaporadora do Tipo Cassete de 36.000 BTUs Completo</v>
          </cell>
          <cell r="J220">
            <v>93300</v>
          </cell>
        </row>
        <row r="221">
          <cell r="B221" t="str">
            <v>Condensador e Evaporadora do Tipo Cassete de 48.000 BTUs Completo</v>
          </cell>
          <cell r="J221">
            <v>52500</v>
          </cell>
        </row>
        <row r="222">
          <cell r="B222" t="str">
            <v>IMPERMEABILIZAÇÃO</v>
          </cell>
          <cell r="J222">
            <v>18139.260000000002</v>
          </cell>
        </row>
        <row r="223">
          <cell r="B223" t="str">
            <v>1- Impermeabilizante incorporado ao concreto (Tipo Penetron Admix ou equivalente) (consumo: conforme fabricante) + preparação da superfície.
(piso sobre terra)</v>
          </cell>
          <cell r="J223">
            <v>16036.890000000001</v>
          </cell>
        </row>
        <row r="224">
          <cell r="B224" t="str">
            <v>2 - Membrana de poliuretano bicomponente (tipo Masterpur VD ou equivalente) + regularização + rodapé de 30cm impermeabilizado.
(área molhada sobre laje)</v>
          </cell>
          <cell r="J224">
            <v>854.22</v>
          </cell>
        </row>
        <row r="225">
          <cell r="B225" t="str">
            <v>3 - Sistema pré-fabricado de geocomposto para drenagem tipo Macdrain ou equivalente (consumo: conforme fabricante)
(cortinas)</v>
          </cell>
          <cell r="J225">
            <v>1248.1500000000001</v>
          </cell>
        </row>
        <row r="226">
          <cell r="B226" t="str">
            <v>COBERTURA</v>
          </cell>
          <cell r="J226">
            <v>205604.06</v>
          </cell>
        </row>
        <row r="227">
          <cell r="B227" t="str">
            <v>TELHAS SHINGLE (produzidas com base asfáltica e manta de fibra de vidro, cobertas com minerais granulados) cor Evergreen. Ref.: Brasilit.</v>
          </cell>
          <cell r="J227">
            <v>84300</v>
          </cell>
        </row>
        <row r="228">
          <cell r="B228" t="str">
            <v>Fornecimento e execução de base em painel estrutural de madeira para apoio da cobertura.</v>
          </cell>
          <cell r="J228">
            <v>112400</v>
          </cell>
        </row>
        <row r="229">
          <cell r="B229" t="str">
            <v>Peças de acabamento para a cobertura como rufos e calhas.</v>
          </cell>
          <cell r="J229">
            <v>1563.9</v>
          </cell>
        </row>
        <row r="230">
          <cell r="B230" t="str">
            <v>Tesouras de madeira envernizadas aparentes.</v>
          </cell>
          <cell r="J230">
            <v>7340.16</v>
          </cell>
        </row>
        <row r="231">
          <cell r="B231" t="str">
            <v>SERVIÇOS FINAIS</v>
          </cell>
          <cell r="J231">
            <v>4204.8</v>
          </cell>
        </row>
        <row r="232">
          <cell r="B232" t="str">
            <v>LIMPEZA DURANTE  e FINAL da obra</v>
          </cell>
          <cell r="J232">
            <v>4204.8</v>
          </cell>
        </row>
        <row r="233">
          <cell r="B233" t="str">
            <v>PAISAGISMO</v>
          </cell>
          <cell r="J233"/>
        </row>
        <row r="234">
          <cell r="B234" t="str">
            <v>Fornecimento de muda e Plantio Eragrostis curvula (Capim-chorão) - Porte 0,20m (CONTABILIZADO NA TABELA DA QUADRA CENTRAL - CENTRO COMERCIAL)</v>
          </cell>
          <cell r="J234">
            <v>0</v>
          </cell>
        </row>
        <row r="235">
          <cell r="B235" t="str">
            <v>Terra para plantio (CONTABILIZADO NA TABELA DA QUADRA CENTRAL - CENTRO COMERCIAL)</v>
          </cell>
          <cell r="J235">
            <v>0</v>
          </cell>
        </row>
        <row r="236">
          <cell r="B236" t="str">
            <v>OMISSOS</v>
          </cell>
          <cell r="J236"/>
        </row>
        <row r="237">
          <cell r="B237"/>
          <cell r="J237"/>
        </row>
        <row r="238">
          <cell r="B238"/>
          <cell r="J238"/>
        </row>
        <row r="239">
          <cell r="B239"/>
          <cell r="J239"/>
        </row>
        <row r="240">
          <cell r="B240"/>
          <cell r="J240"/>
        </row>
        <row r="241">
          <cell r="B241"/>
          <cell r="J241">
            <v>1647606.3921979999</v>
          </cell>
        </row>
        <row r="242">
          <cell r="B242"/>
          <cell r="J242"/>
        </row>
        <row r="243">
          <cell r="B243"/>
          <cell r="J243"/>
        </row>
        <row r="244">
          <cell r="B244"/>
          <cell r="J244"/>
        </row>
        <row r="245">
          <cell r="B245"/>
          <cell r="J245"/>
        </row>
        <row r="246">
          <cell r="B246"/>
          <cell r="J246"/>
        </row>
        <row r="247">
          <cell r="B247"/>
          <cell r="J247"/>
        </row>
        <row r="248">
          <cell r="J248"/>
        </row>
        <row r="249">
          <cell r="J249"/>
        </row>
        <row r="250">
          <cell r="J250"/>
        </row>
        <row r="251">
          <cell r="J251"/>
        </row>
        <row r="252">
          <cell r="J252"/>
        </row>
        <row r="253">
          <cell r="J253"/>
        </row>
        <row r="254">
          <cell r="J254"/>
        </row>
        <row r="255">
          <cell r="J255"/>
        </row>
        <row r="256">
          <cell r="J256"/>
        </row>
        <row r="257">
          <cell r="J257"/>
        </row>
        <row r="258">
          <cell r="J258"/>
        </row>
        <row r="259">
          <cell r="J259"/>
        </row>
        <row r="260">
          <cell r="J260"/>
        </row>
        <row r="261">
          <cell r="J261"/>
        </row>
        <row r="262">
          <cell r="J262"/>
        </row>
        <row r="263">
          <cell r="J263"/>
        </row>
        <row r="264">
          <cell r="J264"/>
        </row>
        <row r="265">
          <cell r="J265"/>
        </row>
        <row r="266">
          <cell r="J266"/>
        </row>
        <row r="267">
          <cell r="J267"/>
        </row>
        <row r="268">
          <cell r="J268"/>
        </row>
        <row r="269">
          <cell r="J269"/>
        </row>
        <row r="270">
          <cell r="J270"/>
        </row>
        <row r="271">
          <cell r="J271"/>
        </row>
        <row r="272">
          <cell r="J272"/>
        </row>
        <row r="273">
          <cell r="J273"/>
        </row>
        <row r="274">
          <cell r="J274"/>
        </row>
        <row r="275">
          <cell r="J275"/>
        </row>
        <row r="276">
          <cell r="J276"/>
        </row>
        <row r="277">
          <cell r="J277"/>
        </row>
        <row r="278">
          <cell r="J278"/>
        </row>
        <row r="279">
          <cell r="B279"/>
          <cell r="J279"/>
        </row>
        <row r="280">
          <cell r="B280"/>
          <cell r="J280"/>
        </row>
        <row r="281">
          <cell r="B281"/>
          <cell r="J281"/>
        </row>
        <row r="282">
          <cell r="B282"/>
          <cell r="J282"/>
        </row>
        <row r="283">
          <cell r="B283"/>
          <cell r="J283"/>
        </row>
        <row r="284">
          <cell r="B284"/>
          <cell r="J284"/>
        </row>
        <row r="285">
          <cell r="B285"/>
          <cell r="J285"/>
        </row>
        <row r="286">
          <cell r="B286"/>
          <cell r="J286"/>
        </row>
        <row r="287">
          <cell r="B287"/>
          <cell r="J287"/>
        </row>
        <row r="288">
          <cell r="B288"/>
          <cell r="J288"/>
        </row>
        <row r="289">
          <cell r="B289"/>
          <cell r="J289"/>
        </row>
        <row r="290">
          <cell r="B290"/>
          <cell r="J290"/>
        </row>
        <row r="291">
          <cell r="B291"/>
          <cell r="J291"/>
        </row>
        <row r="292">
          <cell r="B292"/>
          <cell r="J292"/>
        </row>
        <row r="293">
          <cell r="B293"/>
          <cell r="J293"/>
        </row>
        <row r="294">
          <cell r="B294"/>
          <cell r="J294"/>
        </row>
        <row r="295">
          <cell r="B295"/>
          <cell r="J295"/>
        </row>
        <row r="296">
          <cell r="B296"/>
          <cell r="J296"/>
        </row>
        <row r="297">
          <cell r="B297"/>
          <cell r="J297"/>
        </row>
        <row r="298">
          <cell r="B298"/>
          <cell r="J298"/>
        </row>
        <row r="299">
          <cell r="B299"/>
          <cell r="J299"/>
        </row>
        <row r="300">
          <cell r="B300"/>
          <cell r="J300"/>
        </row>
        <row r="301">
          <cell r="B301"/>
          <cell r="J301"/>
        </row>
        <row r="302">
          <cell r="B302"/>
          <cell r="J302"/>
        </row>
        <row r="303">
          <cell r="B303"/>
          <cell r="J303"/>
        </row>
        <row r="304">
          <cell r="B304"/>
          <cell r="J304"/>
        </row>
        <row r="305">
          <cell r="B305"/>
          <cell r="J305"/>
        </row>
        <row r="306">
          <cell r="B306"/>
          <cell r="J306"/>
        </row>
        <row r="307">
          <cell r="B307"/>
          <cell r="J307"/>
        </row>
        <row r="308">
          <cell r="B308"/>
          <cell r="J308"/>
        </row>
        <row r="309">
          <cell r="B309"/>
          <cell r="J309"/>
        </row>
        <row r="310">
          <cell r="B310"/>
          <cell r="J310"/>
        </row>
        <row r="311">
          <cell r="B311"/>
          <cell r="J311"/>
        </row>
        <row r="312">
          <cell r="B312"/>
          <cell r="J312"/>
        </row>
        <row r="313">
          <cell r="B313"/>
          <cell r="J313"/>
        </row>
        <row r="314">
          <cell r="B314"/>
          <cell r="J314"/>
        </row>
        <row r="315">
          <cell r="B315"/>
          <cell r="J315"/>
        </row>
        <row r="316">
          <cell r="B316"/>
          <cell r="J316"/>
        </row>
        <row r="317">
          <cell r="B317"/>
          <cell r="J317"/>
        </row>
        <row r="318">
          <cell r="B318"/>
          <cell r="J318"/>
        </row>
        <row r="319">
          <cell r="B319"/>
          <cell r="J319"/>
        </row>
        <row r="320">
          <cell r="B320"/>
          <cell r="J320"/>
        </row>
        <row r="321">
          <cell r="B321"/>
          <cell r="J321"/>
        </row>
        <row r="322">
          <cell r="B322"/>
          <cell r="J322"/>
        </row>
        <row r="323">
          <cell r="B323"/>
          <cell r="J323"/>
        </row>
        <row r="324">
          <cell r="B324"/>
          <cell r="J324"/>
        </row>
        <row r="325">
          <cell r="B325"/>
          <cell r="J325"/>
        </row>
        <row r="326">
          <cell r="B326"/>
          <cell r="J326"/>
        </row>
        <row r="327">
          <cell r="B327"/>
          <cell r="J327"/>
        </row>
        <row r="328">
          <cell r="B328"/>
          <cell r="J328"/>
        </row>
        <row r="329">
          <cell r="B329"/>
          <cell r="J329"/>
        </row>
        <row r="330">
          <cell r="B330"/>
          <cell r="J330"/>
        </row>
        <row r="331">
          <cell r="B331"/>
          <cell r="J331"/>
        </row>
        <row r="332">
          <cell r="B332"/>
          <cell r="J332"/>
        </row>
        <row r="333">
          <cell r="B333"/>
          <cell r="J333"/>
        </row>
        <row r="334">
          <cell r="B334"/>
          <cell r="J334"/>
        </row>
        <row r="335">
          <cell r="B335"/>
          <cell r="J335"/>
        </row>
        <row r="336">
          <cell r="B336"/>
          <cell r="J336"/>
        </row>
        <row r="337">
          <cell r="B337"/>
          <cell r="J337"/>
        </row>
        <row r="338">
          <cell r="B338"/>
          <cell r="J338"/>
        </row>
        <row r="339">
          <cell r="B339"/>
          <cell r="J339"/>
        </row>
        <row r="340">
          <cell r="B340"/>
          <cell r="J340"/>
        </row>
        <row r="341">
          <cell r="B341"/>
          <cell r="J341"/>
        </row>
        <row r="342">
          <cell r="B342"/>
          <cell r="J342"/>
        </row>
        <row r="343">
          <cell r="B343"/>
          <cell r="J343"/>
        </row>
        <row r="344">
          <cell r="B344"/>
          <cell r="J344"/>
        </row>
        <row r="345">
          <cell r="B345"/>
          <cell r="J345"/>
        </row>
        <row r="346">
          <cell r="B346"/>
          <cell r="J346"/>
        </row>
        <row r="347">
          <cell r="B347"/>
          <cell r="J347"/>
        </row>
        <row r="348">
          <cell r="B348"/>
          <cell r="J348"/>
        </row>
        <row r="349">
          <cell r="B349"/>
          <cell r="J349"/>
        </row>
        <row r="350">
          <cell r="B350"/>
          <cell r="J350"/>
        </row>
        <row r="351">
          <cell r="B351"/>
          <cell r="J351"/>
        </row>
        <row r="352">
          <cell r="B352"/>
          <cell r="J352"/>
        </row>
        <row r="353">
          <cell r="B353"/>
          <cell r="J353"/>
        </row>
        <row r="354">
          <cell r="B354"/>
          <cell r="J354"/>
        </row>
        <row r="355">
          <cell r="B355"/>
          <cell r="J355"/>
        </row>
        <row r="356">
          <cell r="B356"/>
          <cell r="J356"/>
        </row>
        <row r="357">
          <cell r="B357"/>
          <cell r="J357"/>
        </row>
        <row r="358">
          <cell r="B358"/>
          <cell r="J358"/>
        </row>
        <row r="359">
          <cell r="B359"/>
          <cell r="J359"/>
        </row>
        <row r="360">
          <cell r="B360"/>
          <cell r="J360"/>
        </row>
        <row r="361">
          <cell r="B361"/>
          <cell r="J361"/>
        </row>
        <row r="362">
          <cell r="B362"/>
          <cell r="J362"/>
        </row>
        <row r="363">
          <cell r="B363"/>
          <cell r="J363"/>
        </row>
        <row r="364">
          <cell r="B364"/>
          <cell r="J364"/>
        </row>
        <row r="365">
          <cell r="B365"/>
          <cell r="J365"/>
        </row>
        <row r="366">
          <cell r="B366"/>
          <cell r="J366"/>
        </row>
        <row r="367">
          <cell r="B367"/>
          <cell r="J367"/>
        </row>
        <row r="368">
          <cell r="B368"/>
          <cell r="J368"/>
        </row>
        <row r="369">
          <cell r="B369"/>
          <cell r="J369"/>
        </row>
        <row r="370">
          <cell r="B370"/>
          <cell r="J370"/>
        </row>
        <row r="371">
          <cell r="B371"/>
          <cell r="J371"/>
        </row>
        <row r="372">
          <cell r="B372"/>
          <cell r="J372"/>
        </row>
        <row r="373">
          <cell r="B373"/>
          <cell r="J373"/>
        </row>
        <row r="374">
          <cell r="B374"/>
          <cell r="J374"/>
        </row>
        <row r="375">
          <cell r="B375"/>
          <cell r="J375"/>
        </row>
        <row r="376">
          <cell r="B376"/>
          <cell r="J376"/>
        </row>
        <row r="377">
          <cell r="B377"/>
          <cell r="J377"/>
        </row>
        <row r="378">
          <cell r="B378"/>
          <cell r="J378"/>
        </row>
        <row r="379">
          <cell r="B379"/>
          <cell r="J379"/>
        </row>
        <row r="380">
          <cell r="B380"/>
          <cell r="J380"/>
        </row>
        <row r="381">
          <cell r="B381"/>
          <cell r="J381"/>
        </row>
        <row r="382">
          <cell r="B382"/>
          <cell r="J382"/>
        </row>
        <row r="383">
          <cell r="B383"/>
          <cell r="J383"/>
        </row>
        <row r="384">
          <cell r="B384"/>
          <cell r="J384"/>
        </row>
        <row r="385">
          <cell r="B385"/>
          <cell r="J385"/>
        </row>
        <row r="386">
          <cell r="B386"/>
          <cell r="J386"/>
        </row>
        <row r="387">
          <cell r="B387"/>
          <cell r="J387"/>
        </row>
        <row r="388">
          <cell r="B388"/>
          <cell r="J388"/>
        </row>
        <row r="389">
          <cell r="B389"/>
          <cell r="J389"/>
        </row>
        <row r="390">
          <cell r="B390"/>
          <cell r="J390"/>
        </row>
        <row r="391">
          <cell r="B391"/>
          <cell r="J391"/>
        </row>
        <row r="392">
          <cell r="B392"/>
          <cell r="J392"/>
        </row>
        <row r="393">
          <cell r="B393"/>
          <cell r="J393"/>
        </row>
        <row r="394">
          <cell r="B394"/>
          <cell r="J394"/>
        </row>
        <row r="395">
          <cell r="B395"/>
          <cell r="J395"/>
        </row>
        <row r="396">
          <cell r="B396"/>
          <cell r="J396"/>
        </row>
        <row r="397">
          <cell r="B397"/>
          <cell r="J397"/>
        </row>
        <row r="398">
          <cell r="B398"/>
          <cell r="J398"/>
        </row>
        <row r="399">
          <cell r="B399"/>
          <cell r="J399"/>
        </row>
        <row r="400">
          <cell r="B400"/>
          <cell r="J400"/>
        </row>
        <row r="401">
          <cell r="B401"/>
          <cell r="J401"/>
        </row>
        <row r="402">
          <cell r="B402"/>
          <cell r="J402"/>
        </row>
        <row r="403">
          <cell r="B403"/>
          <cell r="J403"/>
        </row>
        <row r="404">
          <cell r="B404"/>
          <cell r="J404"/>
        </row>
        <row r="405">
          <cell r="B405"/>
          <cell r="J405"/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943C-84F3-4E98-AF95-D42B31E05424}">
  <dimension ref="B1:F24"/>
  <sheetViews>
    <sheetView tabSelected="1" workbookViewId="0">
      <selection activeCell="F2" sqref="F2"/>
    </sheetView>
  </sheetViews>
  <sheetFormatPr defaultRowHeight="14.4" x14ac:dyDescent="0.3"/>
  <cols>
    <col min="2" max="2" width="50.109375" bestFit="1" customWidth="1"/>
    <col min="3" max="3" width="21" customWidth="1"/>
    <col min="4" max="4" width="17.109375" customWidth="1"/>
    <col min="5" max="5" width="15.6640625" customWidth="1"/>
  </cols>
  <sheetData>
    <row r="1" spans="2:6" x14ac:dyDescent="0.3">
      <c r="C1" s="2" t="s">
        <v>24</v>
      </c>
      <c r="D1" s="2" t="s">
        <v>25</v>
      </c>
      <c r="E1" s="2" t="s">
        <v>23</v>
      </c>
      <c r="F1" s="2" t="s">
        <v>26</v>
      </c>
    </row>
    <row r="2" spans="2:6" x14ac:dyDescent="0.3">
      <c r="B2" t="s">
        <v>0</v>
      </c>
      <c r="C2" s="1">
        <f>_xlfn.XLOOKUP(B2,[1]ORC!B:B,[1]ORC!J:J)</f>
        <v>1051451.6340999999</v>
      </c>
      <c r="D2" s="1">
        <f>_xlfn.XLOOKUP(B2,[2]ORC!B:B,[2]ORC!J:J)</f>
        <v>268339.07282500004</v>
      </c>
      <c r="E2" s="1">
        <f>_xlfn.XLOOKUP(B2,[3]ORC!B:B,[3]ORC!J:J,0)</f>
        <v>75301.476800000004</v>
      </c>
    </row>
    <row r="3" spans="2:6" x14ac:dyDescent="0.3">
      <c r="B3" t="s">
        <v>1</v>
      </c>
      <c r="C3" s="1">
        <f>_xlfn.XLOOKUP(B3,[1]ORC!B:B,[1]ORC!J:J)</f>
        <v>1511876.72566</v>
      </c>
      <c r="D3" s="1">
        <f>_xlfn.XLOOKUP(B3,[2]ORC!B:B,[2]ORC!J:J)</f>
        <v>1138523.2265900001</v>
      </c>
      <c r="E3" s="1">
        <f>_xlfn.XLOOKUP(B3,[3]ORC!B:B,[3]ORC!J:J,0)</f>
        <v>115779.37354</v>
      </c>
    </row>
    <row r="4" spans="2:6" x14ac:dyDescent="0.3">
      <c r="B4" t="s">
        <v>2</v>
      </c>
      <c r="C4" s="1">
        <f>_xlfn.XLOOKUP(B4,[1]ORC!B:B,[1]ORC!J:J)</f>
        <v>17118243.439899996</v>
      </c>
      <c r="D4" s="1">
        <f>_xlfn.XLOOKUP(B4,[2]ORC!B:B,[2]ORC!J:J)</f>
        <v>10085306.205599999</v>
      </c>
      <c r="E4" s="1">
        <f>_xlfn.XLOOKUP(B4,[3]ORC!B:B,[3]ORC!J:J,0)</f>
        <v>300404.32490000001</v>
      </c>
    </row>
    <row r="5" spans="2:6" x14ac:dyDescent="0.3">
      <c r="B5" t="s">
        <v>3</v>
      </c>
      <c r="C5" s="1">
        <f>_xlfn.XLOOKUP(B5,[1]ORC!B:B,[1]ORC!J:J)</f>
        <v>1454505.8199</v>
      </c>
      <c r="D5" s="1">
        <f>_xlfn.XLOOKUP(B5,[2]ORC!B:B,[2]ORC!J:J)</f>
        <v>570777.7794</v>
      </c>
      <c r="E5" s="1">
        <f>_xlfn.XLOOKUP(B5,[3]ORC!B:B,[3]ORC!J:J,0)</f>
        <v>63313.664199999999</v>
      </c>
    </row>
    <row r="6" spans="2:6" x14ac:dyDescent="0.3">
      <c r="B6" t="s">
        <v>4</v>
      </c>
      <c r="C6" s="1">
        <f>_xlfn.XLOOKUP(B6,[1]ORC!B:B,[1]ORC!J:J)</f>
        <v>2047451.9811044999</v>
      </c>
      <c r="D6" s="1">
        <f>_xlfn.XLOOKUP(B6,[2]ORC!B:B,[2]ORC!J:J)</f>
        <v>1155871.0181</v>
      </c>
      <c r="E6" s="1">
        <f>_xlfn.XLOOKUP(B6,[3]ORC!B:B,[3]ORC!J:J,0)</f>
        <v>66314.164858000004</v>
      </c>
    </row>
    <row r="7" spans="2:6" x14ac:dyDescent="0.3">
      <c r="B7" t="s">
        <v>5</v>
      </c>
      <c r="C7" s="1">
        <f>_xlfn.XLOOKUP(B7,[1]ORC!B:B,[1]ORC!J:J)</f>
        <v>1414511.2478</v>
      </c>
      <c r="D7" s="1">
        <f>_xlfn.XLOOKUP(B7,[2]ORC!B:B,[2]ORC!J:J)</f>
        <v>278060.91199999995</v>
      </c>
      <c r="E7" s="1">
        <f>_xlfn.XLOOKUP(B7,[3]ORC!B:B,[3]ORC!J:J,0)</f>
        <v>64161.978900000002</v>
      </c>
    </row>
    <row r="8" spans="2:6" x14ac:dyDescent="0.3">
      <c r="B8" t="s">
        <v>6</v>
      </c>
      <c r="C8" s="1">
        <f>_xlfn.XLOOKUP(B8,[1]ORC!B:B,[1]ORC!J:J)</f>
        <v>940893.24280000001</v>
      </c>
      <c r="D8" s="1">
        <f>_xlfn.XLOOKUP(B8,[2]ORC!B:B,[2]ORC!J:J)</f>
        <v>205293.57665</v>
      </c>
      <c r="E8" s="1">
        <f>_xlfn.XLOOKUP(B8,[3]ORC!B:B,[3]ORC!J:J,0)</f>
        <v>197078.14300000001</v>
      </c>
    </row>
    <row r="9" spans="2:6" x14ac:dyDescent="0.3">
      <c r="B9" t="s">
        <v>7</v>
      </c>
      <c r="C9" s="1">
        <f>_xlfn.XLOOKUP(B9,[1]ORC!B:B,[1]ORC!J:J)</f>
        <v>454799.75449999998</v>
      </c>
      <c r="D9" s="1">
        <f>_xlfn.XLOOKUP(B9,[2]ORC!B:B,[2]ORC!J:J)</f>
        <v>320542.24569999997</v>
      </c>
      <c r="E9" s="1">
        <f>_xlfn.XLOOKUP(B9,[3]ORC!B:B,[3]ORC!J:J,0)</f>
        <v>39836.58</v>
      </c>
    </row>
    <row r="10" spans="2:6" x14ac:dyDescent="0.3">
      <c r="B10" t="s">
        <v>8</v>
      </c>
      <c r="C10" s="1">
        <f>_xlfn.XLOOKUP(B10,[1]ORC!B:B,[1]ORC!J:J)</f>
        <v>2667645.0393600003</v>
      </c>
      <c r="D10" s="1" t="e">
        <f>_xlfn.XLOOKUP(B10,[2]ORC!B:B,[2]ORC!J:J)</f>
        <v>#N/A</v>
      </c>
      <c r="E10" s="1">
        <f>_xlfn.XLOOKUP(B10,[3]ORC!B:B,[3]ORC!J:J,0)</f>
        <v>222676.97999999998</v>
      </c>
    </row>
    <row r="11" spans="2:6" x14ac:dyDescent="0.3">
      <c r="B11" t="s">
        <v>9</v>
      </c>
      <c r="C11" s="1">
        <f>_xlfn.XLOOKUP(B11,[1]ORC!B:B,[1]ORC!J:J)</f>
        <v>69091.435799999992</v>
      </c>
      <c r="D11" s="1">
        <f>_xlfn.XLOOKUP(B11,[2]ORC!B:B,[2]ORC!J:J)</f>
        <v>28894.284</v>
      </c>
      <c r="E11" s="1">
        <f>_xlfn.XLOOKUP(B11,[3]ORC!B:B,[3]ORC!J:J,0)</f>
        <v>10633.036</v>
      </c>
    </row>
    <row r="12" spans="2:6" x14ac:dyDescent="0.3">
      <c r="B12" t="s">
        <v>10</v>
      </c>
      <c r="C12" s="1">
        <f>_xlfn.XLOOKUP(B12,[1]ORC!B:B,[1]ORC!J:J)</f>
        <v>256909.83</v>
      </c>
      <c r="D12" s="1">
        <f>_xlfn.XLOOKUP(B12,[2]ORC!B:B,[2]ORC!J:J)</f>
        <v>246413.71999999997</v>
      </c>
      <c r="E12" s="1">
        <f>_xlfn.XLOOKUP(B12,[3]ORC!B:B,[3]ORC!J:J,0)</f>
        <v>22499.61</v>
      </c>
    </row>
    <row r="13" spans="2:6" x14ac:dyDescent="0.3">
      <c r="B13" t="s">
        <v>11</v>
      </c>
      <c r="C13" s="1">
        <f>_xlfn.XLOOKUP(B13,[1]ORC!B:B,[1]ORC!J:J)</f>
        <v>25980.670000000002</v>
      </c>
      <c r="D13" s="1" t="e">
        <f>_xlfn.XLOOKUP(B13,[2]ORC!B:B,[2]ORC!J:J)</f>
        <v>#N/A</v>
      </c>
      <c r="E13" s="1">
        <f>_xlfn.XLOOKUP(B13,[3]ORC!B:B,[3]ORC!J:J,0)</f>
        <v>8376.82</v>
      </c>
    </row>
    <row r="14" spans="2:6" x14ac:dyDescent="0.3">
      <c r="B14" t="s">
        <v>12</v>
      </c>
      <c r="C14" s="1">
        <f>_xlfn.XLOOKUP(B14,[1]ORC!B:B,[1]ORC!J:J)</f>
        <v>565669.34551999997</v>
      </c>
      <c r="D14" s="1">
        <f>_xlfn.XLOOKUP(B14,[2]ORC!B:B,[2]ORC!J:J)</f>
        <v>272076.01487999997</v>
      </c>
      <c r="E14" s="1">
        <f>_xlfn.XLOOKUP(B14,[3]ORC!B:B,[3]ORC!J:J,0)</f>
        <v>53268.240000000005</v>
      </c>
    </row>
    <row r="15" spans="2:6" x14ac:dyDescent="0.3">
      <c r="B15" t="s">
        <v>13</v>
      </c>
      <c r="C15" s="1">
        <f>_xlfn.XLOOKUP(B15,[1]ORC!B:B,[1]ORC!J:J)</f>
        <v>62758.97</v>
      </c>
      <c r="D15" s="1">
        <f>_xlfn.XLOOKUP(B15,[2]ORC!B:B,[2]ORC!J:J)</f>
        <v>160801.1</v>
      </c>
      <c r="E15" s="1">
        <f>_xlfn.XLOOKUP(B15,[3]ORC!B:B,[3]ORC!J:J,0)</f>
        <v>3225.9100000000008</v>
      </c>
    </row>
    <row r="16" spans="2:6" x14ac:dyDescent="0.3">
      <c r="B16" t="s">
        <v>14</v>
      </c>
      <c r="C16" s="1">
        <f>_xlfn.XLOOKUP(B16,[1]ORC!B:B,[1]ORC!J:J)</f>
        <v>176933.68</v>
      </c>
      <c r="D16" s="1">
        <f>_xlfn.XLOOKUP(B16,[2]ORC!B:B,[2]ORC!J:J)</f>
        <v>403614.62</v>
      </c>
      <c r="E16" s="1">
        <f>_xlfn.XLOOKUP(B16,[3]ORC!B:B,[3]ORC!J:J,0)</f>
        <v>28587.97</v>
      </c>
    </row>
    <row r="17" spans="2:5" x14ac:dyDescent="0.3">
      <c r="B17" t="s">
        <v>15</v>
      </c>
      <c r="C17" s="1">
        <f>_xlfn.XLOOKUP(B17,[1]ORC!B:B,[1]ORC!J:J)</f>
        <v>2812000</v>
      </c>
      <c r="D17" s="1" t="e">
        <f>_xlfn.XLOOKUP(B17,[2]ORC!B:B,[2]ORC!J:J)</f>
        <v>#N/A</v>
      </c>
      <c r="E17" s="1">
        <f>_xlfn.XLOOKUP(B17,[3]ORC!B:B,[3]ORC!J:J,0)</f>
        <v>0</v>
      </c>
    </row>
    <row r="18" spans="2:5" x14ac:dyDescent="0.3">
      <c r="B18" t="s">
        <v>16</v>
      </c>
      <c r="C18" s="1">
        <f>_xlfn.XLOOKUP(B18,[1]ORC!B:B,[1]ORC!J:J)</f>
        <v>1308664.3835999998</v>
      </c>
      <c r="D18" s="1">
        <f>_xlfn.XLOOKUP(B18,[2]ORC!B:B,[2]ORC!J:J)</f>
        <v>743322.08159999992</v>
      </c>
      <c r="E18" s="1">
        <f>_xlfn.XLOOKUP(B18,[3]ORC!B:B,[3]ORC!J:J,0)</f>
        <v>18139.260000000002</v>
      </c>
    </row>
    <row r="19" spans="2:5" x14ac:dyDescent="0.3">
      <c r="B19" t="s">
        <v>17</v>
      </c>
      <c r="C19" s="1">
        <f>_xlfn.XLOOKUP(B19,[1]ORC!B:B,[1]ORC!J:J)</f>
        <v>456812.73359999998</v>
      </c>
      <c r="D19" s="1" t="e">
        <f>_xlfn.XLOOKUP(B19,[2]ORC!B:B,[2]ORC!J:J)</f>
        <v>#N/A</v>
      </c>
      <c r="E19" s="1">
        <f>_xlfn.XLOOKUP(B19,[3]ORC!B:B,[3]ORC!J:J,0)</f>
        <v>205604.06</v>
      </c>
    </row>
    <row r="20" spans="2:5" x14ac:dyDescent="0.3">
      <c r="B20" t="s">
        <v>18</v>
      </c>
      <c r="C20" s="1">
        <f>_xlfn.XLOOKUP(B20,[1]ORC!B:B,[1]ORC!J:J)</f>
        <v>271861.61</v>
      </c>
      <c r="D20" s="1" t="e">
        <f>_xlfn.XLOOKUP(B20,[2]ORC!B:B,[2]ORC!J:J)</f>
        <v>#N/A</v>
      </c>
      <c r="E20" s="1">
        <f>_xlfn.XLOOKUP(B20,[3]ORC!B:B,[3]ORC!J:J,0)</f>
        <v>0</v>
      </c>
    </row>
    <row r="21" spans="2:5" x14ac:dyDescent="0.3">
      <c r="B21" t="s">
        <v>19</v>
      </c>
      <c r="C21" s="1">
        <f>_xlfn.XLOOKUP(B21,[1]ORC!B:B,[1]ORC!J:J)</f>
        <v>123936.48000000001</v>
      </c>
      <c r="D21" s="1">
        <f>_xlfn.XLOOKUP(B21,[2]ORC!B:B,[2]ORC!J:J)</f>
        <v>54241.920000000006</v>
      </c>
      <c r="E21" s="1">
        <f>_xlfn.XLOOKUP(B21,[3]ORC!B:B,[3]ORC!J:J,0)</f>
        <v>4204.8</v>
      </c>
    </row>
    <row r="22" spans="2:5" x14ac:dyDescent="0.3">
      <c r="B22" t="s">
        <v>20</v>
      </c>
      <c r="C22" s="1">
        <f>_xlfn.XLOOKUP(B22,[1]ORC!B:B,[1]ORC!J:J)</f>
        <v>14991.794999999998</v>
      </c>
      <c r="D22" s="1">
        <f>_xlfn.XLOOKUP(B22,[2]ORC!B:B,[2]ORC!J:J)</f>
        <v>13054.08</v>
      </c>
      <c r="E22" s="1">
        <f>_xlfn.XLOOKUP(B22,[3]ORC!B:B,[3]ORC!J:J,0)</f>
        <v>0</v>
      </c>
    </row>
    <row r="23" spans="2:5" x14ac:dyDescent="0.3">
      <c r="B23" t="s">
        <v>21</v>
      </c>
      <c r="C23" s="1">
        <f>_xlfn.XLOOKUP(B23,[1]ORC!B:B,[1]ORC!J:J)</f>
        <v>302402.48872999998</v>
      </c>
      <c r="D23" s="1">
        <f>_xlfn.XLOOKUP(B23,[2]ORC!B:B,[2]ORC!J:J)</f>
        <v>109769.3128</v>
      </c>
      <c r="E23" s="1">
        <f>_xlfn.XLOOKUP(B23,[3]ORC!B:B,[3]ORC!J:J,0)</f>
        <v>0</v>
      </c>
    </row>
    <row r="24" spans="2:5" x14ac:dyDescent="0.3">
      <c r="B24" t="s">
        <v>22</v>
      </c>
      <c r="C24" s="1">
        <f>_xlfn.XLOOKUP(B24,[1]ORC!B:B,[1]ORC!J:J)</f>
        <v>0</v>
      </c>
      <c r="D24" s="1">
        <f>_xlfn.XLOOKUP(B24,[2]ORC!B:B,[2]ORC!J:J)</f>
        <v>0</v>
      </c>
      <c r="E24" s="1">
        <f>_xlfn.XLOOKUP(B24,[3]ORC!B:B,[3]ORC!J:J,0)</f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Props1.xml><?xml version="1.0" encoding="utf-8"?>
<ds:datastoreItem xmlns:ds="http://schemas.openxmlformats.org/officeDocument/2006/customXml" ds:itemID="{E62D4439-2F2C-4C03-B81A-EA5F9396E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445171-F43B-4A22-B6B6-3267E01B08F3}"/>
</file>

<file path=customXml/itemProps3.xml><?xml version="1.0" encoding="utf-8"?>
<ds:datastoreItem xmlns:ds="http://schemas.openxmlformats.org/officeDocument/2006/customXml" ds:itemID="{79528E7A-68DD-490B-BEC5-3F6D2EC7E7C4}">
  <ds:schemaRefs>
    <ds:schemaRef ds:uri="http://schemas.microsoft.com/office/2006/metadata/properties"/>
    <ds:schemaRef ds:uri="http://schemas.microsoft.com/office/infopath/2007/PartnerControls"/>
    <ds:schemaRef ds:uri="304d77fb-a4e2-44b3-8573-a0d215f26cda"/>
    <ds:schemaRef ds:uri="7d8be6fd-d823-473b-a780-84184c4510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Carvalho</dc:creator>
  <cp:lastModifiedBy>Lívia Prazim</cp:lastModifiedBy>
  <dcterms:created xsi:type="dcterms:W3CDTF">2023-10-23T19:18:48Z</dcterms:created>
  <dcterms:modified xsi:type="dcterms:W3CDTF">2025-07-31T20:36:00Z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