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twak\Downloads\"/>
    </mc:Choice>
  </mc:AlternateContent>
  <xr:revisionPtr revIDLastSave="0" documentId="8_{EAF7F14D-EE8D-429A-BA80-DFE5DE3D766B}" xr6:coauthVersionLast="47" xr6:coauthVersionMax="47" xr10:uidLastSave="{00000000-0000-0000-0000-000000000000}"/>
  <bookViews>
    <workbookView xWindow="-28920" yWindow="-120" windowWidth="29040" windowHeight="15840" xr2:uid="{A1E8BCC3-47D2-4E68-8911-57489FD43D4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1" l="1"/>
  <c r="X19" i="1"/>
  <c r="I19" i="1"/>
  <c r="Z18" i="1"/>
  <c r="X18" i="1"/>
  <c r="I18" i="1"/>
  <c r="Z17" i="1"/>
  <c r="X17" i="1"/>
  <c r="AA17" i="1" s="1"/>
  <c r="I17" i="1"/>
  <c r="Z16" i="1"/>
  <c r="X16" i="1"/>
  <c r="I16" i="1"/>
  <c r="Z15" i="1"/>
  <c r="X15" i="1"/>
  <c r="I15" i="1"/>
  <c r="Z14" i="1"/>
  <c r="X14" i="1"/>
  <c r="I14" i="1"/>
  <c r="Z13" i="1"/>
  <c r="X13" i="1"/>
  <c r="I13" i="1"/>
  <c r="Z12" i="1"/>
  <c r="X12" i="1"/>
  <c r="I12" i="1"/>
  <c r="Z11" i="1"/>
  <c r="X11" i="1"/>
  <c r="I11" i="1"/>
  <c r="Z10" i="1"/>
  <c r="X10" i="1"/>
  <c r="I10" i="1"/>
  <c r="Z9" i="1"/>
  <c r="X9" i="1"/>
  <c r="I9" i="1"/>
  <c r="Z8" i="1"/>
  <c r="X8" i="1"/>
  <c r="I8" i="1"/>
  <c r="Z7" i="1"/>
  <c r="X7" i="1"/>
  <c r="I7" i="1"/>
  <c r="Z6" i="1"/>
  <c r="X6" i="1"/>
  <c r="I6" i="1"/>
  <c r="Z5" i="1"/>
  <c r="X5" i="1"/>
  <c r="I5" i="1"/>
  <c r="Z4" i="1"/>
  <c r="X4" i="1"/>
  <c r="I4" i="1"/>
  <c r="Z3" i="1"/>
  <c r="X3" i="1"/>
  <c r="I3" i="1"/>
  <c r="Z2" i="1"/>
  <c r="X2" i="1"/>
  <c r="I2" i="1"/>
  <c r="AA14" i="1" l="1"/>
  <c r="AA2" i="1"/>
  <c r="AA5" i="1"/>
  <c r="AA19" i="1"/>
  <c r="AA10" i="1"/>
  <c r="AA16" i="1"/>
  <c r="AA7" i="1"/>
  <c r="AA3" i="1"/>
  <c r="AA12" i="1"/>
  <c r="AA6" i="1"/>
  <c r="AA13" i="1"/>
  <c r="AA9" i="1"/>
  <c r="AA11" i="1"/>
  <c r="AA8" i="1"/>
  <c r="AA18" i="1"/>
  <c r="AA4" i="1"/>
  <c r="AA15" i="1"/>
</calcChain>
</file>

<file path=xl/sharedStrings.xml><?xml version="1.0" encoding="utf-8"?>
<sst xmlns="http://schemas.openxmlformats.org/spreadsheetml/2006/main" count="159" uniqueCount="113">
  <si>
    <t>Protocolo SP15</t>
  </si>
  <si>
    <t>Processo</t>
  </si>
  <si>
    <t>Nome Completo</t>
  </si>
  <si>
    <t>CPF</t>
  </si>
  <si>
    <t>Registro SIGPEC</t>
  </si>
  <si>
    <t>Modalidade</t>
  </si>
  <si>
    <t>Tipo de Bolsa</t>
  </si>
  <si>
    <t>Data de Nascimento</t>
  </si>
  <si>
    <t>Idade (anos)</t>
  </si>
  <si>
    <t>Gênero</t>
  </si>
  <si>
    <t>Agência</t>
  </si>
  <si>
    <t>Conta Corrente</t>
  </si>
  <si>
    <t>TOTAL 2025</t>
  </si>
  <si>
    <t>TOTAL 2026</t>
  </si>
  <si>
    <t>TOTAL 12 PARCELAS</t>
  </si>
  <si>
    <t>60192023/0004903-9</t>
  </si>
  <si>
    <t>AGATHA CASSARI BENEDICTO</t>
  </si>
  <si>
    <t>483326358-02</t>
  </si>
  <si>
    <t>JUDÔ</t>
  </si>
  <si>
    <t xml:space="preserve">COTP </t>
  </si>
  <si>
    <t>F</t>
  </si>
  <si>
    <t>1553-9</t>
  </si>
  <si>
    <t>33014-0</t>
  </si>
  <si>
    <t xml:space="preserve">GA </t>
  </si>
  <si>
    <t>M</t>
  </si>
  <si>
    <t>60192023/0004865-2</t>
  </si>
  <si>
    <t>JOÃO PAULO DOS SANTOS CORREIA</t>
  </si>
  <si>
    <t>374091448-31</t>
  </si>
  <si>
    <t>6508-0</t>
  </si>
  <si>
    <t>24986-6</t>
  </si>
  <si>
    <t>60192023/0004858-0</t>
  </si>
  <si>
    <t>LAURA LOUISE NUNES FERREIRA</t>
  </si>
  <si>
    <t>462458588-79</t>
  </si>
  <si>
    <t xml:space="preserve">GERAL </t>
  </si>
  <si>
    <t>3569-6</t>
  </si>
  <si>
    <t>24284-5</t>
  </si>
  <si>
    <t>60192023/0004853-9</t>
  </si>
  <si>
    <t>LUCAS FELIPE RIBEIRO</t>
  </si>
  <si>
    <t>503369728-57</t>
  </si>
  <si>
    <t>1193-2</t>
  </si>
  <si>
    <t>42090-5</t>
  </si>
  <si>
    <t>60192023/0004852-0</t>
  </si>
  <si>
    <t>LUCAS NATÃ LIMA RIBEIRO</t>
  </si>
  <si>
    <t>459779088-81</t>
  </si>
  <si>
    <t>1008-1</t>
  </si>
  <si>
    <t>71906-4</t>
  </si>
  <si>
    <t>60192023/0004850-4</t>
  </si>
  <si>
    <t>MARCOS DA CONCEIÇÃO MONTEIRO</t>
  </si>
  <si>
    <t>517196958-22</t>
  </si>
  <si>
    <t>1545-8</t>
  </si>
  <si>
    <t>29241-9</t>
  </si>
  <si>
    <t>60192023/0004542-3</t>
  </si>
  <si>
    <t>MOHAMMAD MIRANDA HAUACHE</t>
  </si>
  <si>
    <t>519375648-43</t>
  </si>
  <si>
    <t>1820-1</t>
  </si>
  <si>
    <t>60693-6</t>
  </si>
  <si>
    <t>60192023/0004815-6</t>
  </si>
  <si>
    <t>RAFAELA FERNANDES SCHRODER</t>
  </si>
  <si>
    <t>532224278-36</t>
  </si>
  <si>
    <t>6811-X</t>
  </si>
  <si>
    <t>14227-1</t>
  </si>
  <si>
    <t xml:space="preserve">falha no sistema </t>
  </si>
  <si>
    <t>60192023/0004816-4</t>
  </si>
  <si>
    <t>RAMON COROMINAS HSIEH</t>
  </si>
  <si>
    <t>473870278-54</t>
  </si>
  <si>
    <t>6589-7</t>
  </si>
  <si>
    <t>22756-0</t>
  </si>
  <si>
    <t>60192023/0004823-7</t>
  </si>
  <si>
    <t>VICTOR HUGO DA SILVA NASCIMENTO</t>
  </si>
  <si>
    <t>480819008-70</t>
  </si>
  <si>
    <t>297-6</t>
  </si>
  <si>
    <t>88759-5</t>
  </si>
  <si>
    <t>60192023/0004899-7</t>
  </si>
  <si>
    <t>ALICE MAIR NASSI</t>
  </si>
  <si>
    <t>561441988-81</t>
  </si>
  <si>
    <t>SKATE</t>
  </si>
  <si>
    <t>2897-5</t>
  </si>
  <si>
    <t>40698-8</t>
  </si>
  <si>
    <t>60192023/0004872-5</t>
  </si>
  <si>
    <t>GIOVANNI DE OLIVEIRA GAION PIAZZA</t>
  </si>
  <si>
    <t>455283558-00</t>
  </si>
  <si>
    <t>LUTA OLIMPICA</t>
  </si>
  <si>
    <t>1542-3</t>
  </si>
  <si>
    <t>28701-6</t>
  </si>
  <si>
    <t>60192023/0004849-0</t>
  </si>
  <si>
    <t>MARI HAYSE LYS DA SILVA</t>
  </si>
  <si>
    <t>487933068-06</t>
  </si>
  <si>
    <t>25700-1</t>
  </si>
  <si>
    <t>60192023/0004818-0</t>
  </si>
  <si>
    <t>SAMARA CONTARINI DE OLIVEIRA</t>
  </si>
  <si>
    <t>147076617-50</t>
  </si>
  <si>
    <t>2962-9</t>
  </si>
  <si>
    <t>23227-0</t>
  </si>
  <si>
    <t>BASQUETE 3X3</t>
  </si>
  <si>
    <t>6019.2023/0004840-7</t>
  </si>
  <si>
    <t>KAUÃ DA SILVA ARAUJO</t>
  </si>
  <si>
    <t>495300838-31</t>
  </si>
  <si>
    <t>4309-5</t>
  </si>
  <si>
    <t>59959-X</t>
  </si>
  <si>
    <t>6019.2023/0004882-2</t>
  </si>
  <si>
    <t>FERNANDA DE CASTRO PEINADO</t>
  </si>
  <si>
    <t>443502908-18</t>
  </si>
  <si>
    <t>4298-6</t>
  </si>
  <si>
    <t>21123-0</t>
  </si>
  <si>
    <t>6019.2023/0004847-4</t>
  </si>
  <si>
    <t>PEDRO HENRIQUE CANDIDO ORLANDIN</t>
  </si>
  <si>
    <t>525739168-63</t>
  </si>
  <si>
    <t>7031-9</t>
  </si>
  <si>
    <t>16159-4</t>
  </si>
  <si>
    <t>6019.2023/0004889-0</t>
  </si>
  <si>
    <t>CLARA LUA MIURA MELO DO ROSÁRIO</t>
  </si>
  <si>
    <t>3850-4</t>
  </si>
  <si>
    <t>25479-7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</si>
</sst>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\-yy;@"/>
    <numFmt numFmtId="165" formatCode="&quot;R$&quot;\ #,##0.00"/>
  </numFmts>
  <fonts count="11" x14ac:knownFonts="1">
    <font>
      <sz val="11"/>
      <color theme="1"/>
      <name val="Aptos Narrow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"/>
    </font>
    <font>
      <b/>
      <sz val="12"/>
      <color rgb="FFFFFF00"/>
      <name val="Arial Narrow"/>
    </font>
    <font>
      <b/>
      <sz val="12"/>
      <color theme="0"/>
      <name val="Arial Narrow"/>
    </font>
    <font>
      <b/>
      <sz val="12"/>
      <color rgb="FFFFFF00"/>
      <name val="Arial Narrow"/>
      <family val="2"/>
    </font>
    <font>
      <sz val="11"/>
      <name val="Arial"/>
    </font>
    <font>
      <sz val="12"/>
      <name val="Arial Narrow"/>
    </font>
    <font>
      <b/>
      <sz val="11"/>
      <name val="Arial"/>
    </font>
    <font>
      <sz val="12"/>
      <name val="Arial Narrow"/>
      <family val="2"/>
    </font>
    <font>
      <b/>
      <sz val="12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E9E9E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7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4" fontId="6" fillId="11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" fontId="10" fillId="11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17" fontId="1" fillId="5" borderId="3" xfId="0" applyNumberFormat="1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4" fontId="5" fillId="6" borderId="3" xfId="0" applyNumberFormat="1" applyFont="1" applyFill="1" applyBorder="1" applyAlignment="1">
      <alignment horizontal="center" vertical="center" wrapText="1"/>
    </xf>
    <xf numFmtId="4" fontId="5" fillId="6" borderId="4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4" fontId="8" fillId="7" borderId="6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1" fontId="9" fillId="7" borderId="8" xfId="0" applyNumberFormat="1" applyFont="1" applyFill="1" applyBorder="1" applyAlignment="1">
      <alignment horizontal="center" vertical="center" wrapText="1"/>
    </xf>
    <xf numFmtId="4" fontId="6" fillId="7" borderId="8" xfId="0" applyNumberFormat="1" applyFont="1" applyFill="1" applyBorder="1" applyAlignment="1">
      <alignment horizontal="center" vertical="center" wrapText="1"/>
    </xf>
    <xf numFmtId="4" fontId="8" fillId="7" borderId="8" xfId="0" applyNumberFormat="1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prefeitura.sp.gov.br/sei/controlador.php?acao=procedimento_visualizar&amp;acao_origem=procedimento_visualizar&amp;id_procedimento=123251420&amp;linha_direta=1&amp;infra_sistema=100000100&amp;infra_unidade_atual=110008813&amp;infra_hash=eae022d7477afed5d51a30433ee378f4d0925b0e9b6e713217c2de47d959e56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3</xdr:row>
      <xdr:rowOff>474345</xdr:rowOff>
    </xdr:to>
    <xdr:sp macro="" textlink="">
      <xdr:nvSpPr>
        <xdr:cNvPr id="2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0D82B-62D3-4C11-96F2-F43B4BC965F7}"/>
            </a:ext>
          </a:extLst>
        </xdr:cNvPr>
        <xdr:cNvSpPr>
          <a:spLocks noChangeAspect="1" noChangeArrowheads="1"/>
        </xdr:cNvSpPr>
      </xdr:nvSpPr>
      <xdr:spPr bwMode="auto">
        <a:xfrm>
          <a:off x="9525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3</xdr:row>
      <xdr:rowOff>474345</xdr:rowOff>
    </xdr:to>
    <xdr:sp macro="" textlink="">
      <xdr:nvSpPr>
        <xdr:cNvPr id="3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13A71-9FE4-4127-B1A7-9E1280DD9329}"/>
            </a:ext>
            <a:ext uri="{147F2762-F138-4A5C-976F-8EAC2B608ADB}">
              <a16:predDERef xmlns:a16="http://schemas.microsoft.com/office/drawing/2014/main" pred="{962265D9-646E-4431-9BB3-3FEF06B5CF6B}"/>
            </a:ext>
          </a:extLst>
        </xdr:cNvPr>
        <xdr:cNvSpPr>
          <a:spLocks noChangeAspect="1" noChangeArrowheads="1"/>
        </xdr:cNvSpPr>
      </xdr:nvSpPr>
      <xdr:spPr bwMode="auto">
        <a:xfrm>
          <a:off x="9525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3</xdr:row>
      <xdr:rowOff>474345</xdr:rowOff>
    </xdr:to>
    <xdr:sp macro="" textlink="">
      <xdr:nvSpPr>
        <xdr:cNvPr id="4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F7AA4-536B-4AF6-BC61-A1A92967F087}"/>
            </a:ext>
            <a:ext uri="{147F2762-F138-4A5C-976F-8EAC2B608ADB}">
              <a16:predDERef xmlns:a16="http://schemas.microsoft.com/office/drawing/2014/main" pred="{B05DB437-895B-4DEE-89C8-026B143AE2D4}"/>
            </a:ext>
          </a:extLst>
        </xdr:cNvPr>
        <xdr:cNvSpPr>
          <a:spLocks noChangeAspect="1" noChangeArrowheads="1"/>
        </xdr:cNvSpPr>
      </xdr:nvSpPr>
      <xdr:spPr bwMode="auto">
        <a:xfrm>
          <a:off x="9525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3</xdr:row>
      <xdr:rowOff>474345</xdr:rowOff>
    </xdr:to>
    <xdr:sp macro="" textlink="">
      <xdr:nvSpPr>
        <xdr:cNvPr id="5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D7CE2-E4CC-48D7-8546-FEDF7ED5D3A6}"/>
            </a:ext>
            <a:ext uri="{147F2762-F138-4A5C-976F-8EAC2B608ADB}">
              <a16:predDERef xmlns:a16="http://schemas.microsoft.com/office/drawing/2014/main" pred="{105CCEF8-A1E3-47F7-BC16-F87EBD00C8DF}"/>
            </a:ext>
          </a:extLst>
        </xdr:cNvPr>
        <xdr:cNvSpPr>
          <a:spLocks noChangeAspect="1" noChangeArrowheads="1"/>
        </xdr:cNvSpPr>
      </xdr:nvSpPr>
      <xdr:spPr bwMode="auto">
        <a:xfrm>
          <a:off x="9525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3</xdr:row>
      <xdr:rowOff>474345</xdr:rowOff>
    </xdr:to>
    <xdr:sp macro="" textlink="">
      <xdr:nvSpPr>
        <xdr:cNvPr id="6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6CFF1-85DD-4079-8082-F0D38BAD4778}"/>
            </a:ext>
            <a:ext uri="{147F2762-F138-4A5C-976F-8EAC2B608ADB}">
              <a16:predDERef xmlns:a16="http://schemas.microsoft.com/office/drawing/2014/main" pred="{08649FE8-2C5C-43DE-B9BB-500DA144059F}"/>
            </a:ext>
          </a:extLst>
        </xdr:cNvPr>
        <xdr:cNvSpPr>
          <a:spLocks noChangeAspect="1" noChangeArrowheads="1"/>
        </xdr:cNvSpPr>
      </xdr:nvSpPr>
      <xdr:spPr bwMode="auto">
        <a:xfrm>
          <a:off x="9525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3579-1462-425D-9BF6-349EF5CFB854}">
  <dimension ref="A1:AA19"/>
  <sheetViews>
    <sheetView tabSelected="1" topLeftCell="A10" workbookViewId="0">
      <selection activeCell="C14" sqref="C14"/>
    </sheetView>
  </sheetViews>
  <sheetFormatPr defaultRowHeight="14.4" x14ac:dyDescent="0.3"/>
  <cols>
    <col min="1" max="1" width="15.5546875" bestFit="1" customWidth="1"/>
    <col min="2" max="2" width="20.21875" bestFit="1" customWidth="1"/>
    <col min="3" max="3" width="14.88671875" bestFit="1" customWidth="1"/>
    <col min="4" max="4" width="14" bestFit="1" customWidth="1"/>
    <col min="5" max="5" width="8.77734375" bestFit="1" customWidth="1"/>
    <col min="7" max="7" width="7.77734375" bestFit="1" customWidth="1"/>
    <col min="8" max="8" width="11" bestFit="1" customWidth="1"/>
    <col min="9" max="9" width="6.33203125" bestFit="1" customWidth="1"/>
    <col min="10" max="10" width="7.33203125" bestFit="1" customWidth="1"/>
    <col min="11" max="11" width="7.88671875" bestFit="1" customWidth="1"/>
    <col min="12" max="12" width="8.5546875" bestFit="1" customWidth="1"/>
    <col min="13" max="23" width="11.88671875" bestFit="1" customWidth="1"/>
    <col min="24" max="24" width="9.88671875" bestFit="1" customWidth="1"/>
    <col min="25" max="25" width="11.88671875" bestFit="1" customWidth="1"/>
    <col min="26" max="26" width="8.77734375" bestFit="1" customWidth="1"/>
    <col min="27" max="27" width="9.88671875" bestFit="1" customWidth="1"/>
  </cols>
  <sheetData>
    <row r="1" spans="1:27" ht="46.8" x14ac:dyDescent="0.3">
      <c r="A1" s="26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9" t="s">
        <v>5</v>
      </c>
      <c r="G1" s="29" t="s">
        <v>6</v>
      </c>
      <c r="H1" s="30" t="s">
        <v>7</v>
      </c>
      <c r="I1" s="31" t="s">
        <v>8</v>
      </c>
      <c r="J1" s="31" t="s">
        <v>9</v>
      </c>
      <c r="K1" s="32" t="s">
        <v>10</v>
      </c>
      <c r="L1" s="32" t="s">
        <v>11</v>
      </c>
      <c r="M1" s="33">
        <v>45689</v>
      </c>
      <c r="N1" s="33">
        <v>45717</v>
      </c>
      <c r="O1" s="33">
        <v>45748</v>
      </c>
      <c r="P1" s="33">
        <v>45778</v>
      </c>
      <c r="Q1" s="33">
        <v>45809</v>
      </c>
      <c r="R1" s="33">
        <v>45839</v>
      </c>
      <c r="S1" s="33">
        <v>45870</v>
      </c>
      <c r="T1" s="33">
        <v>45901</v>
      </c>
      <c r="U1" s="33">
        <v>45931</v>
      </c>
      <c r="V1" s="33">
        <v>45962</v>
      </c>
      <c r="W1" s="33">
        <v>45992</v>
      </c>
      <c r="X1" s="34" t="s">
        <v>12</v>
      </c>
      <c r="Y1" s="35">
        <v>46023</v>
      </c>
      <c r="Z1" s="36" t="s">
        <v>13</v>
      </c>
      <c r="AA1" s="37" t="s">
        <v>14</v>
      </c>
    </row>
    <row r="2" spans="1:27" ht="41.4" x14ac:dyDescent="0.3">
      <c r="A2" s="38">
        <v>31715143</v>
      </c>
      <c r="B2" s="16" t="s">
        <v>15</v>
      </c>
      <c r="C2" s="17" t="s">
        <v>16</v>
      </c>
      <c r="D2" s="16" t="s">
        <v>17</v>
      </c>
      <c r="E2" s="18">
        <v>9423745</v>
      </c>
      <c r="F2" s="17" t="s">
        <v>18</v>
      </c>
      <c r="G2" s="16" t="s">
        <v>19</v>
      </c>
      <c r="H2" s="6">
        <v>38418</v>
      </c>
      <c r="I2" s="19">
        <f ca="1">DATEDIF(H2, TODAY(), "Y")</f>
        <v>19</v>
      </c>
      <c r="J2" s="20" t="s">
        <v>20</v>
      </c>
      <c r="K2" s="17" t="s">
        <v>21</v>
      </c>
      <c r="L2" s="17" t="s">
        <v>22</v>
      </c>
      <c r="M2" s="2">
        <v>1494.84</v>
      </c>
      <c r="N2" s="2">
        <v>1494.84</v>
      </c>
      <c r="O2" s="2">
        <v>1494.84</v>
      </c>
      <c r="P2" s="2">
        <v>1494.84</v>
      </c>
      <c r="Q2" s="2">
        <v>1494.84</v>
      </c>
      <c r="R2" s="2">
        <v>1494.84</v>
      </c>
      <c r="S2" s="2">
        <v>1494.84</v>
      </c>
      <c r="T2" s="2">
        <v>1494.84</v>
      </c>
      <c r="U2" s="2">
        <v>1494.84</v>
      </c>
      <c r="V2" s="2">
        <v>1494.84</v>
      </c>
      <c r="W2" s="2">
        <v>1494.84</v>
      </c>
      <c r="X2" s="21">
        <f t="shared" ref="X2:X19" si="0">SUM(M2:W2)</f>
        <v>16443.239999999998</v>
      </c>
      <c r="Y2" s="2">
        <v>1494.84</v>
      </c>
      <c r="Z2" s="21">
        <f>SUM(Y2:Y2)</f>
        <v>1494.84</v>
      </c>
      <c r="AA2" s="39">
        <f t="shared" ref="AA2:AA19" si="1">X2+Z2</f>
        <v>17938.079999999998</v>
      </c>
    </row>
    <row r="3" spans="1:27" ht="41.4" x14ac:dyDescent="0.3">
      <c r="A3" s="38">
        <v>31712593</v>
      </c>
      <c r="B3" s="5" t="s">
        <v>25</v>
      </c>
      <c r="C3" s="1" t="s">
        <v>26</v>
      </c>
      <c r="D3" s="1" t="s">
        <v>27</v>
      </c>
      <c r="E3" s="22">
        <v>9424318</v>
      </c>
      <c r="F3" s="17" t="s">
        <v>18</v>
      </c>
      <c r="G3" s="16" t="s">
        <v>19</v>
      </c>
      <c r="H3" s="3">
        <v>36454</v>
      </c>
      <c r="I3" s="19">
        <f t="shared" ref="I3:I19" ca="1" si="2">DATEDIF(H3, TODAY(), "Y")</f>
        <v>25</v>
      </c>
      <c r="J3" s="20" t="s">
        <v>24</v>
      </c>
      <c r="K3" s="1" t="s">
        <v>28</v>
      </c>
      <c r="L3" s="1" t="s">
        <v>29</v>
      </c>
      <c r="M3" s="4">
        <v>2242.27</v>
      </c>
      <c r="N3" s="4">
        <v>2242.27</v>
      </c>
      <c r="O3" s="4">
        <v>2242.27</v>
      </c>
      <c r="P3" s="4">
        <v>2242.27</v>
      </c>
      <c r="Q3" s="4">
        <v>2242.27</v>
      </c>
      <c r="R3" s="4">
        <v>2242.27</v>
      </c>
      <c r="S3" s="4">
        <v>2242.27</v>
      </c>
      <c r="T3" s="4">
        <v>2242.27</v>
      </c>
      <c r="U3" s="7"/>
      <c r="V3" s="7"/>
      <c r="W3" s="7"/>
      <c r="X3" s="21">
        <f t="shared" si="0"/>
        <v>17938.16</v>
      </c>
      <c r="Y3" s="7"/>
      <c r="Z3" s="21">
        <f t="shared" ref="Z3:Z19" si="3">SUM(Y3:Y3)</f>
        <v>0</v>
      </c>
      <c r="AA3" s="39">
        <f t="shared" si="1"/>
        <v>17938.16</v>
      </c>
    </row>
    <row r="4" spans="1:27" ht="55.2" x14ac:dyDescent="0.3">
      <c r="A4" s="38">
        <v>31712537</v>
      </c>
      <c r="B4" s="5" t="s">
        <v>30</v>
      </c>
      <c r="C4" s="1" t="s">
        <v>31</v>
      </c>
      <c r="D4" s="1" t="s">
        <v>32</v>
      </c>
      <c r="E4" s="22">
        <v>9424326</v>
      </c>
      <c r="F4" s="17" t="s">
        <v>18</v>
      </c>
      <c r="G4" s="1" t="s">
        <v>33</v>
      </c>
      <c r="H4" s="3">
        <v>36619</v>
      </c>
      <c r="I4" s="19">
        <f t="shared" ca="1" si="2"/>
        <v>24</v>
      </c>
      <c r="J4" s="20" t="s">
        <v>20</v>
      </c>
      <c r="K4" s="1" t="s">
        <v>34</v>
      </c>
      <c r="L4" s="1" t="s">
        <v>35</v>
      </c>
      <c r="M4" s="4">
        <v>2242.27</v>
      </c>
      <c r="N4" s="4">
        <v>2242.27</v>
      </c>
      <c r="O4" s="4">
        <v>2242.27</v>
      </c>
      <c r="P4" s="4">
        <v>2242.27</v>
      </c>
      <c r="Q4" s="4">
        <v>2242.27</v>
      </c>
      <c r="R4" s="4">
        <v>2242.27</v>
      </c>
      <c r="S4" s="4">
        <v>2242.27</v>
      </c>
      <c r="T4" s="4">
        <v>2242.27</v>
      </c>
      <c r="U4" s="4">
        <v>2242.27</v>
      </c>
      <c r="V4" s="4">
        <v>2242.27</v>
      </c>
      <c r="W4" s="4">
        <v>2242.27</v>
      </c>
      <c r="X4" s="21">
        <f t="shared" si="0"/>
        <v>24664.97</v>
      </c>
      <c r="Y4" s="4">
        <v>2242.27</v>
      </c>
      <c r="Z4" s="21">
        <f t="shared" si="3"/>
        <v>2242.27</v>
      </c>
      <c r="AA4" s="39">
        <f t="shared" si="1"/>
        <v>26907.24</v>
      </c>
    </row>
    <row r="5" spans="1:27" ht="41.4" x14ac:dyDescent="0.3">
      <c r="A5" s="38">
        <v>31714364</v>
      </c>
      <c r="B5" s="5" t="s">
        <v>36</v>
      </c>
      <c r="C5" s="1" t="s">
        <v>37</v>
      </c>
      <c r="D5" s="1" t="s">
        <v>38</v>
      </c>
      <c r="E5" s="22">
        <v>9424211</v>
      </c>
      <c r="F5" s="17" t="s">
        <v>18</v>
      </c>
      <c r="G5" s="1" t="s">
        <v>33</v>
      </c>
      <c r="H5" s="3">
        <v>38731</v>
      </c>
      <c r="I5" s="19">
        <f t="shared" ca="1" si="2"/>
        <v>19</v>
      </c>
      <c r="J5" s="20" t="s">
        <v>24</v>
      </c>
      <c r="K5" s="1" t="s">
        <v>39</v>
      </c>
      <c r="L5" s="1" t="s">
        <v>40</v>
      </c>
      <c r="M5" s="2">
        <v>1494.84</v>
      </c>
      <c r="N5" s="2">
        <v>1494.84</v>
      </c>
      <c r="O5" s="2">
        <v>1494.84</v>
      </c>
      <c r="P5" s="2">
        <v>1494.84</v>
      </c>
      <c r="Q5" s="2">
        <v>1494.84</v>
      </c>
      <c r="R5" s="2">
        <v>1494.84</v>
      </c>
      <c r="S5" s="2">
        <v>1494.84</v>
      </c>
      <c r="T5" s="2">
        <v>1494.84</v>
      </c>
      <c r="U5" s="2">
        <v>1494.84</v>
      </c>
      <c r="V5" s="2">
        <v>1494.84</v>
      </c>
      <c r="W5" s="2">
        <v>1494.84</v>
      </c>
      <c r="X5" s="21">
        <f t="shared" si="0"/>
        <v>16443.239999999998</v>
      </c>
      <c r="Y5" s="2">
        <v>1494.84</v>
      </c>
      <c r="Z5" s="21">
        <f t="shared" si="3"/>
        <v>1494.84</v>
      </c>
      <c r="AA5" s="39">
        <f t="shared" si="1"/>
        <v>17938.079999999998</v>
      </c>
    </row>
    <row r="6" spans="1:27" ht="27.6" x14ac:dyDescent="0.3">
      <c r="A6" s="38">
        <v>31709710</v>
      </c>
      <c r="B6" s="5" t="s">
        <v>41</v>
      </c>
      <c r="C6" s="1" t="s">
        <v>42</v>
      </c>
      <c r="D6" s="1" t="s">
        <v>43</v>
      </c>
      <c r="E6" s="22">
        <v>9424270</v>
      </c>
      <c r="F6" s="17" t="s">
        <v>18</v>
      </c>
      <c r="G6" s="1" t="s">
        <v>33</v>
      </c>
      <c r="H6" s="3">
        <v>38488</v>
      </c>
      <c r="I6" s="19">
        <f t="shared" ca="1" si="2"/>
        <v>19</v>
      </c>
      <c r="J6" s="20" t="s">
        <v>24</v>
      </c>
      <c r="K6" s="1" t="s">
        <v>44</v>
      </c>
      <c r="L6" s="1" t="s">
        <v>45</v>
      </c>
      <c r="M6" s="2">
        <v>1494.84</v>
      </c>
      <c r="N6" s="2">
        <v>1494.84</v>
      </c>
      <c r="O6" s="2">
        <v>1494.84</v>
      </c>
      <c r="P6" s="2">
        <v>1494.84</v>
      </c>
      <c r="Q6" s="2">
        <v>1494.84</v>
      </c>
      <c r="R6" s="2">
        <v>1494.84</v>
      </c>
      <c r="S6" s="2">
        <v>1494.84</v>
      </c>
      <c r="T6" s="2">
        <v>1494.84</v>
      </c>
      <c r="U6" s="2">
        <v>1494.84</v>
      </c>
      <c r="V6" s="2">
        <v>1494.84</v>
      </c>
      <c r="W6" s="2">
        <v>1494.84</v>
      </c>
      <c r="X6" s="21">
        <f t="shared" si="0"/>
        <v>16443.239999999998</v>
      </c>
      <c r="Y6" s="2">
        <v>1494.84</v>
      </c>
      <c r="Z6" s="21">
        <f t="shared" si="3"/>
        <v>1494.84</v>
      </c>
      <c r="AA6" s="39">
        <f t="shared" si="1"/>
        <v>17938.079999999998</v>
      </c>
    </row>
    <row r="7" spans="1:27" ht="41.4" x14ac:dyDescent="0.3">
      <c r="A7" s="38">
        <v>31708145</v>
      </c>
      <c r="B7" s="5" t="s">
        <v>46</v>
      </c>
      <c r="C7" s="1" t="s">
        <v>47</v>
      </c>
      <c r="D7" s="1" t="s">
        <v>48</v>
      </c>
      <c r="E7" s="22">
        <v>9424288</v>
      </c>
      <c r="F7" s="1" t="s">
        <v>23</v>
      </c>
      <c r="G7" s="1" t="s">
        <v>33</v>
      </c>
      <c r="H7" s="3">
        <v>40923</v>
      </c>
      <c r="I7" s="19">
        <f t="shared" ca="1" si="2"/>
        <v>13</v>
      </c>
      <c r="J7" s="20" t="s">
        <v>24</v>
      </c>
      <c r="K7" s="1" t="s">
        <v>49</v>
      </c>
      <c r="L7" s="1" t="s">
        <v>50</v>
      </c>
      <c r="M7" s="4">
        <v>747.42</v>
      </c>
      <c r="N7" s="4">
        <v>747.42</v>
      </c>
      <c r="O7" s="4">
        <v>747.42</v>
      </c>
      <c r="P7" s="4">
        <v>747.42</v>
      </c>
      <c r="Q7" s="4">
        <v>747.42</v>
      </c>
      <c r="R7" s="4">
        <v>747.42</v>
      </c>
      <c r="S7" s="4">
        <v>747.42</v>
      </c>
      <c r="T7" s="4">
        <v>747.42</v>
      </c>
      <c r="U7" s="4">
        <v>747.42</v>
      </c>
      <c r="V7" s="4">
        <v>747.42</v>
      </c>
      <c r="W7" s="4">
        <v>747.42</v>
      </c>
      <c r="X7" s="21">
        <f t="shared" si="0"/>
        <v>8221.619999999999</v>
      </c>
      <c r="Y7" s="4">
        <v>747.42</v>
      </c>
      <c r="Z7" s="21">
        <f t="shared" si="3"/>
        <v>747.42</v>
      </c>
      <c r="AA7" s="39">
        <f t="shared" si="1"/>
        <v>8969.0399999999991</v>
      </c>
    </row>
    <row r="8" spans="1:27" ht="41.4" x14ac:dyDescent="0.3">
      <c r="A8" s="38">
        <v>31695293</v>
      </c>
      <c r="B8" s="5" t="s">
        <v>51</v>
      </c>
      <c r="C8" s="1" t="s">
        <v>52</v>
      </c>
      <c r="D8" s="1" t="s">
        <v>53</v>
      </c>
      <c r="E8" s="22">
        <v>9424199</v>
      </c>
      <c r="F8" s="17" t="s">
        <v>18</v>
      </c>
      <c r="G8" s="1" t="s">
        <v>33</v>
      </c>
      <c r="H8" s="3">
        <v>40069</v>
      </c>
      <c r="I8" s="19">
        <f t="shared" ca="1" si="2"/>
        <v>15</v>
      </c>
      <c r="J8" s="20" t="s">
        <v>24</v>
      </c>
      <c r="K8" s="1" t="s">
        <v>54</v>
      </c>
      <c r="L8" s="1" t="s">
        <v>55</v>
      </c>
      <c r="M8" s="4">
        <v>747.42</v>
      </c>
      <c r="N8" s="4">
        <v>747.42</v>
      </c>
      <c r="O8" s="4">
        <v>747.42</v>
      </c>
      <c r="P8" s="4">
        <v>747.42</v>
      </c>
      <c r="Q8" s="4">
        <v>747.42</v>
      </c>
      <c r="R8" s="4">
        <v>747.42</v>
      </c>
      <c r="S8" s="4">
        <v>747.42</v>
      </c>
      <c r="T8" s="4">
        <v>747.42</v>
      </c>
      <c r="U8" s="4">
        <v>747.42</v>
      </c>
      <c r="V8" s="4">
        <v>747.42</v>
      </c>
      <c r="W8" s="4">
        <v>747.42</v>
      </c>
      <c r="X8" s="21">
        <f t="shared" si="0"/>
        <v>8221.619999999999</v>
      </c>
      <c r="Y8" s="4">
        <v>747.42</v>
      </c>
      <c r="Z8" s="21">
        <f t="shared" si="3"/>
        <v>747.42</v>
      </c>
      <c r="AA8" s="39">
        <f t="shared" si="1"/>
        <v>8969.0399999999991</v>
      </c>
    </row>
    <row r="9" spans="1:27" ht="41.4" x14ac:dyDescent="0.3">
      <c r="A9" s="38">
        <v>31701943</v>
      </c>
      <c r="B9" s="5" t="s">
        <v>56</v>
      </c>
      <c r="C9" s="1" t="s">
        <v>57</v>
      </c>
      <c r="D9" s="1" t="s">
        <v>58</v>
      </c>
      <c r="E9" s="22">
        <v>9423931</v>
      </c>
      <c r="F9" s="1" t="s">
        <v>23</v>
      </c>
      <c r="G9" s="1" t="s">
        <v>33</v>
      </c>
      <c r="H9" s="3">
        <v>41485</v>
      </c>
      <c r="I9" s="19">
        <f t="shared" ca="1" si="2"/>
        <v>11</v>
      </c>
      <c r="J9" s="20" t="s">
        <v>20</v>
      </c>
      <c r="K9" s="1" t="s">
        <v>59</v>
      </c>
      <c r="L9" s="1" t="s">
        <v>60</v>
      </c>
      <c r="M9" s="4">
        <v>747.42</v>
      </c>
      <c r="N9" s="4">
        <v>747.42</v>
      </c>
      <c r="O9" s="4">
        <v>747.42</v>
      </c>
      <c r="P9" s="4">
        <v>747.42</v>
      </c>
      <c r="Q9" s="4">
        <v>747.42</v>
      </c>
      <c r="R9" s="4">
        <v>747.42</v>
      </c>
      <c r="S9" s="4">
        <v>747.42</v>
      </c>
      <c r="T9" s="4">
        <v>747.42</v>
      </c>
      <c r="U9" s="4">
        <v>747.42</v>
      </c>
      <c r="V9" s="4">
        <v>747.42</v>
      </c>
      <c r="W9" s="4">
        <v>747.42</v>
      </c>
      <c r="X9" s="21">
        <f t="shared" si="0"/>
        <v>8221.619999999999</v>
      </c>
      <c r="Y9" s="4">
        <v>747.42</v>
      </c>
      <c r="Z9" s="21">
        <f t="shared" si="3"/>
        <v>747.42</v>
      </c>
      <c r="AA9" s="39">
        <f t="shared" si="1"/>
        <v>8969.0399999999991</v>
      </c>
    </row>
    <row r="10" spans="1:27" ht="41.4" x14ac:dyDescent="0.3">
      <c r="A10" s="38" t="s">
        <v>61</v>
      </c>
      <c r="B10" s="5" t="s">
        <v>62</v>
      </c>
      <c r="C10" s="1" t="s">
        <v>63</v>
      </c>
      <c r="D10" s="1" t="s">
        <v>64</v>
      </c>
      <c r="E10" s="22">
        <v>9423940</v>
      </c>
      <c r="F10" s="1" t="s">
        <v>18</v>
      </c>
      <c r="G10" s="1" t="s">
        <v>33</v>
      </c>
      <c r="H10" s="3">
        <v>40053</v>
      </c>
      <c r="I10" s="19">
        <f t="shared" ca="1" si="2"/>
        <v>15</v>
      </c>
      <c r="J10" s="20" t="s">
        <v>24</v>
      </c>
      <c r="K10" s="1" t="s">
        <v>65</v>
      </c>
      <c r="L10" s="1" t="s">
        <v>66</v>
      </c>
      <c r="M10" s="4">
        <v>747.42</v>
      </c>
      <c r="N10" s="4">
        <v>747.42</v>
      </c>
      <c r="O10" s="4">
        <v>747.42</v>
      </c>
      <c r="P10" s="4">
        <v>747.42</v>
      </c>
      <c r="Q10" s="4">
        <v>747.42</v>
      </c>
      <c r="R10" s="4">
        <v>747.42</v>
      </c>
      <c r="S10" s="4">
        <v>747.42</v>
      </c>
      <c r="T10" s="4">
        <v>747.42</v>
      </c>
      <c r="U10" s="4">
        <v>747.42</v>
      </c>
      <c r="V10" s="4">
        <v>747.42</v>
      </c>
      <c r="W10" s="4">
        <v>747.42</v>
      </c>
      <c r="X10" s="21">
        <f t="shared" si="0"/>
        <v>8221.619999999999</v>
      </c>
      <c r="Y10" s="4">
        <v>747.42</v>
      </c>
      <c r="Z10" s="21">
        <f t="shared" si="3"/>
        <v>747.42</v>
      </c>
      <c r="AA10" s="39">
        <f t="shared" si="1"/>
        <v>8969.0399999999991</v>
      </c>
    </row>
    <row r="11" spans="1:27" ht="55.2" x14ac:dyDescent="0.3">
      <c r="A11" s="38">
        <v>31714248</v>
      </c>
      <c r="B11" s="5" t="s">
        <v>67</v>
      </c>
      <c r="C11" s="1" t="s">
        <v>68</v>
      </c>
      <c r="D11" s="1" t="s">
        <v>69</v>
      </c>
      <c r="E11" s="22">
        <v>9424229</v>
      </c>
      <c r="F11" s="17" t="s">
        <v>18</v>
      </c>
      <c r="G11" s="1" t="s">
        <v>33</v>
      </c>
      <c r="H11" s="3">
        <v>36898</v>
      </c>
      <c r="I11" s="19">
        <f t="shared" ca="1" si="2"/>
        <v>24</v>
      </c>
      <c r="J11" s="20" t="s">
        <v>24</v>
      </c>
      <c r="K11" s="1" t="s">
        <v>70</v>
      </c>
      <c r="L11" s="1" t="s">
        <v>71</v>
      </c>
      <c r="M11" s="4">
        <v>2242.27</v>
      </c>
      <c r="N11" s="4">
        <v>2242.27</v>
      </c>
      <c r="O11" s="4">
        <v>2242.27</v>
      </c>
      <c r="P11" s="4">
        <v>2242.27</v>
      </c>
      <c r="Q11" s="4">
        <v>2242.27</v>
      </c>
      <c r="R11" s="4">
        <v>2242.27</v>
      </c>
      <c r="S11" s="4">
        <v>2242.27</v>
      </c>
      <c r="T11" s="4">
        <v>2242.27</v>
      </c>
      <c r="U11" s="4">
        <v>2242.27</v>
      </c>
      <c r="V11" s="4">
        <v>2242.27</v>
      </c>
      <c r="W11" s="4">
        <v>2242.27</v>
      </c>
      <c r="X11" s="21">
        <f t="shared" si="0"/>
        <v>24664.97</v>
      </c>
      <c r="Y11" s="4">
        <v>2242.27</v>
      </c>
      <c r="Z11" s="21">
        <f t="shared" si="3"/>
        <v>2242.27</v>
      </c>
      <c r="AA11" s="39">
        <f t="shared" si="1"/>
        <v>26907.24</v>
      </c>
    </row>
    <row r="12" spans="1:27" ht="31.2" x14ac:dyDescent="0.3">
      <c r="A12" s="40">
        <v>31713385</v>
      </c>
      <c r="B12" s="5" t="s">
        <v>72</v>
      </c>
      <c r="C12" s="8" t="s">
        <v>73</v>
      </c>
      <c r="D12" s="8" t="s">
        <v>74</v>
      </c>
      <c r="E12" s="23">
        <v>9423753</v>
      </c>
      <c r="F12" s="8" t="s">
        <v>75</v>
      </c>
      <c r="G12" s="8" t="s">
        <v>19</v>
      </c>
      <c r="H12" s="9">
        <v>40898</v>
      </c>
      <c r="I12" s="19">
        <f t="shared" ca="1" si="2"/>
        <v>13</v>
      </c>
      <c r="J12" s="24" t="s">
        <v>20</v>
      </c>
      <c r="K12" s="25" t="s">
        <v>76</v>
      </c>
      <c r="L12" s="8" t="s">
        <v>77</v>
      </c>
      <c r="M12" s="4">
        <v>747.42</v>
      </c>
      <c r="N12" s="4">
        <v>747.42</v>
      </c>
      <c r="O12" s="4">
        <v>747.42</v>
      </c>
      <c r="P12" s="4">
        <v>747.42</v>
      </c>
      <c r="Q12" s="4">
        <v>747.42</v>
      </c>
      <c r="R12" s="4">
        <v>747.42</v>
      </c>
      <c r="S12" s="4">
        <v>747.42</v>
      </c>
      <c r="T12" s="4">
        <v>747.42</v>
      </c>
      <c r="U12" s="4">
        <v>747.42</v>
      </c>
      <c r="V12" s="4">
        <v>747.42</v>
      </c>
      <c r="W12" s="4">
        <v>747.42</v>
      </c>
      <c r="X12" s="21">
        <f t="shared" si="0"/>
        <v>8221.619999999999</v>
      </c>
      <c r="Y12" s="4">
        <v>747.42</v>
      </c>
      <c r="Z12" s="21">
        <f t="shared" si="3"/>
        <v>747.42</v>
      </c>
      <c r="AA12" s="39">
        <f t="shared" si="1"/>
        <v>8969.0399999999991</v>
      </c>
    </row>
    <row r="13" spans="1:27" ht="46.8" x14ac:dyDescent="0.3">
      <c r="A13" s="40">
        <v>31695570</v>
      </c>
      <c r="B13" s="5" t="s">
        <v>78</v>
      </c>
      <c r="C13" s="8" t="s">
        <v>79</v>
      </c>
      <c r="D13" s="8" t="s">
        <v>80</v>
      </c>
      <c r="E13" s="23">
        <v>9424261</v>
      </c>
      <c r="F13" s="8" t="s">
        <v>81</v>
      </c>
      <c r="G13" s="8" t="s">
        <v>19</v>
      </c>
      <c r="H13" s="9">
        <v>36954</v>
      </c>
      <c r="I13" s="19">
        <f t="shared" ca="1" si="2"/>
        <v>23</v>
      </c>
      <c r="J13" s="24" t="s">
        <v>24</v>
      </c>
      <c r="K13" s="8" t="s">
        <v>82</v>
      </c>
      <c r="L13" s="8" t="s">
        <v>83</v>
      </c>
      <c r="M13" s="4">
        <v>2242.27</v>
      </c>
      <c r="N13" s="4">
        <v>2242.27</v>
      </c>
      <c r="O13" s="4">
        <v>2242.27</v>
      </c>
      <c r="P13" s="4">
        <v>2242.27</v>
      </c>
      <c r="Q13" s="4">
        <v>2242.27</v>
      </c>
      <c r="R13" s="4">
        <v>2242.27</v>
      </c>
      <c r="S13" s="4">
        <v>2242.27</v>
      </c>
      <c r="T13" s="4">
        <v>2242.27</v>
      </c>
      <c r="U13" s="4">
        <v>2242.27</v>
      </c>
      <c r="V13" s="4">
        <v>2242.27</v>
      </c>
      <c r="W13" s="4">
        <v>2242.27</v>
      </c>
      <c r="X13" s="21">
        <f t="shared" si="0"/>
        <v>24664.97</v>
      </c>
      <c r="Y13" s="4">
        <v>2242.27</v>
      </c>
      <c r="Z13" s="21">
        <f t="shared" si="3"/>
        <v>2242.27</v>
      </c>
      <c r="AA13" s="39">
        <f t="shared" si="1"/>
        <v>26907.24</v>
      </c>
    </row>
    <row r="14" spans="1:27" ht="31.2" x14ac:dyDescent="0.3">
      <c r="A14" s="40">
        <v>31712569</v>
      </c>
      <c r="B14" s="5" t="s">
        <v>84</v>
      </c>
      <c r="C14" s="8" t="s">
        <v>85</v>
      </c>
      <c r="D14" s="8" t="s">
        <v>86</v>
      </c>
      <c r="E14" s="23">
        <v>9424342</v>
      </c>
      <c r="F14" s="8" t="s">
        <v>18</v>
      </c>
      <c r="G14" s="8" t="s">
        <v>33</v>
      </c>
      <c r="H14" s="9">
        <v>38462</v>
      </c>
      <c r="I14" s="19">
        <f t="shared" ca="1" si="2"/>
        <v>19</v>
      </c>
      <c r="J14" s="24" t="s">
        <v>20</v>
      </c>
      <c r="K14" s="8" t="s">
        <v>34</v>
      </c>
      <c r="L14" s="8" t="s">
        <v>87</v>
      </c>
      <c r="M14" s="10">
        <v>1494.84</v>
      </c>
      <c r="N14" s="10">
        <v>1494.84</v>
      </c>
      <c r="O14" s="10">
        <v>1494.84</v>
      </c>
      <c r="P14" s="10">
        <v>1494.84</v>
      </c>
      <c r="Q14" s="2">
        <v>1494.84</v>
      </c>
      <c r="R14" s="10">
        <v>1494.84</v>
      </c>
      <c r="S14" s="10">
        <v>1494.84</v>
      </c>
      <c r="T14" s="10">
        <v>1494.84</v>
      </c>
      <c r="U14" s="10">
        <v>1494.84</v>
      </c>
      <c r="V14" s="2">
        <v>1494.84</v>
      </c>
      <c r="W14" s="2">
        <v>1494.84</v>
      </c>
      <c r="X14" s="21">
        <f t="shared" si="0"/>
        <v>16443.239999999998</v>
      </c>
      <c r="Y14" s="2">
        <v>1494.84</v>
      </c>
      <c r="Z14" s="21">
        <f t="shared" si="3"/>
        <v>1494.84</v>
      </c>
      <c r="AA14" s="39">
        <f t="shared" si="1"/>
        <v>17938.079999999998</v>
      </c>
    </row>
    <row r="15" spans="1:27" ht="46.8" x14ac:dyDescent="0.3">
      <c r="A15" s="40">
        <v>31707399</v>
      </c>
      <c r="B15" s="5" t="s">
        <v>88</v>
      </c>
      <c r="C15" s="8" t="s">
        <v>89</v>
      </c>
      <c r="D15" s="8" t="s">
        <v>90</v>
      </c>
      <c r="E15" s="23">
        <v>9424130</v>
      </c>
      <c r="F15" s="8" t="s">
        <v>18</v>
      </c>
      <c r="G15" s="8" t="s">
        <v>33</v>
      </c>
      <c r="H15" s="9">
        <v>36297</v>
      </c>
      <c r="I15" s="19">
        <f t="shared" ca="1" si="2"/>
        <v>25</v>
      </c>
      <c r="J15" s="24" t="s">
        <v>20</v>
      </c>
      <c r="K15" s="8" t="s">
        <v>91</v>
      </c>
      <c r="L15" s="8" t="s">
        <v>92</v>
      </c>
      <c r="M15" s="4">
        <v>2242.27</v>
      </c>
      <c r="N15" s="4">
        <v>2242.27</v>
      </c>
      <c r="O15" s="4">
        <v>2242.27</v>
      </c>
      <c r="P15" s="11"/>
      <c r="Q15" s="12"/>
      <c r="R15" s="11"/>
      <c r="S15" s="11"/>
      <c r="T15" s="11"/>
      <c r="U15" s="11"/>
      <c r="V15" s="11"/>
      <c r="W15" s="11"/>
      <c r="X15" s="21">
        <f t="shared" si="0"/>
        <v>6726.8099999999995</v>
      </c>
      <c r="Y15" s="11"/>
      <c r="Z15" s="21">
        <f t="shared" si="3"/>
        <v>0</v>
      </c>
      <c r="AA15" s="39">
        <f t="shared" si="1"/>
        <v>6726.8099999999995</v>
      </c>
    </row>
    <row r="16" spans="1:27" ht="31.2" x14ac:dyDescent="0.3">
      <c r="A16" s="40">
        <v>31695042</v>
      </c>
      <c r="B16" s="5" t="s">
        <v>94</v>
      </c>
      <c r="C16" s="8" t="s">
        <v>95</v>
      </c>
      <c r="D16" s="8" t="s">
        <v>96</v>
      </c>
      <c r="E16" s="23">
        <v>9424393</v>
      </c>
      <c r="F16" s="8" t="s">
        <v>93</v>
      </c>
      <c r="G16" s="8" t="s">
        <v>19</v>
      </c>
      <c r="H16" s="9">
        <v>37801</v>
      </c>
      <c r="I16" s="19">
        <f t="shared" ca="1" si="2"/>
        <v>21</v>
      </c>
      <c r="J16" s="24" t="s">
        <v>24</v>
      </c>
      <c r="K16" s="8" t="s">
        <v>97</v>
      </c>
      <c r="L16" s="8" t="s">
        <v>98</v>
      </c>
      <c r="M16" s="13">
        <v>1494.84</v>
      </c>
      <c r="N16" s="13">
        <v>1494.84</v>
      </c>
      <c r="O16" s="13">
        <v>1494.84</v>
      </c>
      <c r="P16" s="13">
        <v>1494.84</v>
      </c>
      <c r="Q16" s="14">
        <v>2242.27</v>
      </c>
      <c r="R16" s="13">
        <v>2242.27</v>
      </c>
      <c r="S16" s="13">
        <v>2242.27</v>
      </c>
      <c r="T16" s="14">
        <v>2242.27</v>
      </c>
      <c r="U16" s="13">
        <v>2242.27</v>
      </c>
      <c r="V16" s="14">
        <v>2242.27</v>
      </c>
      <c r="W16" s="14">
        <v>2242.27</v>
      </c>
      <c r="X16" s="21">
        <f t="shared" si="0"/>
        <v>21675.25</v>
      </c>
      <c r="Y16" s="14">
        <v>2242.27</v>
      </c>
      <c r="Z16" s="21">
        <f t="shared" si="3"/>
        <v>2242.27</v>
      </c>
      <c r="AA16" s="39">
        <f t="shared" si="1"/>
        <v>23917.52</v>
      </c>
    </row>
    <row r="17" spans="1:27" ht="46.8" x14ac:dyDescent="0.3">
      <c r="A17" s="40">
        <v>31715346</v>
      </c>
      <c r="B17" s="5" t="s">
        <v>99</v>
      </c>
      <c r="C17" s="8" t="s">
        <v>100</v>
      </c>
      <c r="D17" s="8" t="s">
        <v>101</v>
      </c>
      <c r="E17" s="23">
        <v>9423842</v>
      </c>
      <c r="F17" s="8" t="s">
        <v>75</v>
      </c>
      <c r="G17" s="8" t="s">
        <v>19</v>
      </c>
      <c r="H17" s="9">
        <v>40475</v>
      </c>
      <c r="I17" s="24">
        <f t="shared" ca="1" si="2"/>
        <v>14</v>
      </c>
      <c r="J17" s="24" t="s">
        <v>20</v>
      </c>
      <c r="K17" s="8" t="s">
        <v>102</v>
      </c>
      <c r="L17" s="8" t="s">
        <v>103</v>
      </c>
      <c r="M17" s="4">
        <v>747.42</v>
      </c>
      <c r="N17" s="4">
        <v>747.42</v>
      </c>
      <c r="O17" s="4">
        <v>747.42</v>
      </c>
      <c r="P17" s="4">
        <v>747.42</v>
      </c>
      <c r="Q17" s="4">
        <v>747.42</v>
      </c>
      <c r="R17" s="4">
        <v>747.42</v>
      </c>
      <c r="S17" s="4">
        <v>747.42</v>
      </c>
      <c r="T17" s="4">
        <v>747.42</v>
      </c>
      <c r="U17" s="4">
        <v>747.42</v>
      </c>
      <c r="V17" s="4">
        <v>747.42</v>
      </c>
      <c r="W17" s="4">
        <v>747.42</v>
      </c>
      <c r="X17" s="21">
        <f t="shared" si="0"/>
        <v>8221.619999999999</v>
      </c>
      <c r="Y17" s="4">
        <v>747.42</v>
      </c>
      <c r="Z17" s="21">
        <f t="shared" si="3"/>
        <v>747.42</v>
      </c>
      <c r="AA17" s="39">
        <f t="shared" si="1"/>
        <v>8969.0399999999991</v>
      </c>
    </row>
    <row r="18" spans="1:27" ht="62.4" x14ac:dyDescent="0.3">
      <c r="A18" s="40">
        <v>31695879</v>
      </c>
      <c r="B18" s="5" t="s">
        <v>104</v>
      </c>
      <c r="C18" s="8" t="s">
        <v>105</v>
      </c>
      <c r="D18" s="8" t="s">
        <v>106</v>
      </c>
      <c r="E18" s="23">
        <v>9424121</v>
      </c>
      <c r="F18" s="8" t="s">
        <v>93</v>
      </c>
      <c r="G18" s="8" t="s">
        <v>33</v>
      </c>
      <c r="H18" s="9">
        <v>38363</v>
      </c>
      <c r="I18" s="24">
        <f t="shared" ca="1" si="2"/>
        <v>20</v>
      </c>
      <c r="J18" s="24" t="s">
        <v>24</v>
      </c>
      <c r="K18" s="8" t="s">
        <v>107</v>
      </c>
      <c r="L18" s="8" t="s">
        <v>108</v>
      </c>
      <c r="M18" s="15">
        <v>1494.84</v>
      </c>
      <c r="N18" s="13">
        <v>1494.84</v>
      </c>
      <c r="O18" s="13">
        <v>1494.84</v>
      </c>
      <c r="P18" s="13">
        <v>1494.84</v>
      </c>
      <c r="Q18" s="14">
        <v>1494.84</v>
      </c>
      <c r="R18" s="13">
        <v>1494.84</v>
      </c>
      <c r="S18" s="13">
        <v>1494.84</v>
      </c>
      <c r="T18" s="14">
        <v>1494.84</v>
      </c>
      <c r="U18" s="13">
        <v>1494.84</v>
      </c>
      <c r="V18" s="14">
        <v>1494.84</v>
      </c>
      <c r="W18" s="14">
        <v>1494.84</v>
      </c>
      <c r="X18" s="21">
        <f t="shared" si="0"/>
        <v>16443.239999999998</v>
      </c>
      <c r="Y18" s="14">
        <v>1494.84</v>
      </c>
      <c r="Z18" s="21">
        <f t="shared" si="3"/>
        <v>1494.84</v>
      </c>
      <c r="AA18" s="39">
        <f t="shared" si="1"/>
        <v>17938.079999999998</v>
      </c>
    </row>
    <row r="19" spans="1:27" ht="47.4" thickBot="1" x14ac:dyDescent="0.35">
      <c r="A19" s="41">
        <v>31648443</v>
      </c>
      <c r="B19" s="42" t="s">
        <v>109</v>
      </c>
      <c r="C19" s="43" t="s">
        <v>110</v>
      </c>
      <c r="D19" s="43">
        <v>43456859821</v>
      </c>
      <c r="E19" s="43">
        <v>9423800</v>
      </c>
      <c r="F19" s="43" t="s">
        <v>75</v>
      </c>
      <c r="G19" s="43" t="s">
        <v>33</v>
      </c>
      <c r="H19" s="44">
        <v>40351</v>
      </c>
      <c r="I19" s="45">
        <f t="shared" ca="1" si="2"/>
        <v>14</v>
      </c>
      <c r="J19" s="45" t="s">
        <v>20</v>
      </c>
      <c r="K19" s="43" t="s">
        <v>111</v>
      </c>
      <c r="L19" s="43" t="s">
        <v>112</v>
      </c>
      <c r="M19" s="46">
        <v>747.42</v>
      </c>
      <c r="N19" s="46">
        <v>747.42</v>
      </c>
      <c r="O19" s="46">
        <v>747.42</v>
      </c>
      <c r="P19" s="46">
        <v>747.42</v>
      </c>
      <c r="Q19" s="46">
        <v>747.42</v>
      </c>
      <c r="R19" s="46">
        <v>747.42</v>
      </c>
      <c r="S19" s="46">
        <v>747.42</v>
      </c>
      <c r="T19" s="46">
        <v>747.42</v>
      </c>
      <c r="U19" s="46">
        <v>747.42</v>
      </c>
      <c r="V19" s="46">
        <v>747.42</v>
      </c>
      <c r="W19" s="46">
        <v>747.42</v>
      </c>
      <c r="X19" s="47">
        <f t="shared" si="0"/>
        <v>8221.619999999999</v>
      </c>
      <c r="Y19" s="46">
        <v>747.42</v>
      </c>
      <c r="Z19" s="47">
        <f t="shared" si="3"/>
        <v>747.42</v>
      </c>
      <c r="AA19" s="48">
        <f t="shared" si="1"/>
        <v>8969.0399999999991</v>
      </c>
    </row>
  </sheetData>
  <protectedRanges>
    <protectedRange sqref="A2:C2 E2" name="Range1"/>
    <protectedRange sqref="F2:G2 F3:F6 F8 F11 G3" name="Range1_1"/>
    <protectedRange sqref="K2:L2" name="Range2"/>
    <protectedRange sqref="D2" name="Range2_1"/>
  </protectedRange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Tanaka Wako</dc:creator>
  <cp:lastModifiedBy>Patrícia Tanaka Wako</cp:lastModifiedBy>
  <dcterms:created xsi:type="dcterms:W3CDTF">2025-02-11T17:55:43Z</dcterms:created>
  <dcterms:modified xsi:type="dcterms:W3CDTF">2025-02-11T20:26:34Z</dcterms:modified>
</cp:coreProperties>
</file>