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mc:AlternateContent xmlns:mc="http://schemas.openxmlformats.org/markup-compatibility/2006">
    <mc:Choice Requires="x15">
      <x15ac:absPath xmlns:x15ac="http://schemas.microsoft.com/office/spreadsheetml/2010/11/ac" url="\\nas2.prodam\SMDU_DEINFO\3_Infocidade\2-01_Macroeconomia\Contas Municipais\3_Produto\2025\"/>
    </mc:Choice>
  </mc:AlternateContent>
  <xr:revisionPtr revIDLastSave="0" documentId="13_ncr:1_{A4F7AA54-2612-4F97-908C-ECA5F963DE84}" xr6:coauthVersionLast="47" xr6:coauthVersionMax="47" xr10:uidLastSave="{00000000-0000-0000-0000-000000000000}"/>
  <bookViews>
    <workbookView xWindow="-120" yWindow="-120" windowWidth="29040" windowHeight="15720" firstSheet="4" activeTab="4" xr2:uid="{00000000-000D-0000-FFFF-FFFF00000000}"/>
  </bookViews>
  <sheets>
    <sheet name="imp" sheetId="1" r:id="rId1"/>
    <sheet name="detalhamento_imp" sheetId="2" r:id="rId2"/>
    <sheet name="exp" sheetId="4" r:id="rId3"/>
    <sheet name="detalhamento_exp" sheetId="5" r:id="rId4"/>
    <sheet name="balança" sheetId="6" r:id="rId5"/>
  </sheets>
  <definedNames>
    <definedName name="_xlnm.Print_Area" localSheetId="4">balança!$A$1:$F$40</definedName>
  </definedNames>
  <calcPr calcId="191029"/>
  <webPublishing targetScreenSize="1024x768" codePage="6500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5" i="6" l="1"/>
</calcChain>
</file>

<file path=xl/sharedStrings.xml><?xml version="1.0" encoding="utf-8"?>
<sst xmlns="http://schemas.openxmlformats.org/spreadsheetml/2006/main" count="118" uniqueCount="37">
  <si>
    <t>Ano</t>
  </si>
  <si>
    <t>Município</t>
  </si>
  <si>
    <t>Valor FOB (US$)</t>
  </si>
  <si>
    <t>São Paulo - SP</t>
  </si>
  <si>
    <t>Ano inicial</t>
  </si>
  <si>
    <t>Ano final</t>
  </si>
  <si>
    <t>Mês inicial</t>
  </si>
  <si>
    <t>Mês final</t>
  </si>
  <si>
    <t>Quantidade de linhas</t>
  </si>
  <si>
    <t>Tipo de exibição</t>
  </si>
  <si>
    <t>Tipo de consulta</t>
  </si>
  <si>
    <t>Tipo de operação</t>
  </si>
  <si>
    <t>Tipo de ordenação</t>
  </si>
  <si>
    <t>Filtros</t>
  </si>
  <si>
    <t>Detalhes</t>
  </si>
  <si>
    <t>Valores</t>
  </si>
  <si>
    <t>Janeiro</t>
  </si>
  <si>
    <t>Dezembro</t>
  </si>
  <si>
    <t>Vertical</t>
  </si>
  <si>
    <t>Por município</t>
  </si>
  <si>
    <t>Importação</t>
  </si>
  <si>
    <t>Valor FOB</t>
  </si>
  <si>
    <t>Exportação</t>
  </si>
  <si>
    <t>Valor  (A)</t>
  </si>
  <si>
    <t>Valor (B)</t>
  </si>
  <si>
    <t>(A) – (B)</t>
  </si>
  <si>
    <t>Município de São Paulo¹</t>
  </si>
  <si>
    <t>Balança Comercial</t>
  </si>
  <si>
    <t>US$ FOB²</t>
  </si>
  <si>
    <t>Var%³</t>
  </si>
  <si>
    <t>Saldo</t>
  </si>
  <si>
    <r>
      <rPr>
        <b/>
        <i/>
        <sz val="8"/>
        <color rgb="FF000000"/>
        <rFont val="Arial"/>
        <family val="2"/>
      </rPr>
      <t>(3)</t>
    </r>
    <r>
      <rPr>
        <i/>
        <sz val="8"/>
        <color rgb="FF000000"/>
        <rFont val="Arial"/>
        <family val="2"/>
      </rPr>
      <t xml:space="preserve"> Valores de Var% correspondem à variação do valor do ano em questão em relação ao ano anterior.</t>
    </r>
  </si>
  <si>
    <r>
      <rPr>
        <b/>
        <i/>
        <sz val="8"/>
        <color rgb="FF000000"/>
        <rFont val="Arial"/>
        <family val="2"/>
      </rPr>
      <t xml:space="preserve">Fonte: </t>
    </r>
    <r>
      <rPr>
        <i/>
        <sz val="8"/>
        <color rgb="FF000000"/>
        <rFont val="Arial"/>
        <family val="2"/>
      </rPr>
      <t>Ministério do Desenvolvimento, Indústria, Comércio e Serviços.</t>
    </r>
  </si>
  <si>
    <r>
      <rPr>
        <b/>
        <i/>
        <sz val="8"/>
        <color rgb="FF000000"/>
        <rFont val="Arial"/>
        <family val="2"/>
      </rPr>
      <t>Elaboração:</t>
    </r>
    <r>
      <rPr>
        <i/>
        <sz val="8"/>
        <color rgb="FF000000"/>
        <rFont val="Arial"/>
        <family val="2"/>
      </rPr>
      <t xml:space="preserve"> SMUL/Geoinfo.</t>
    </r>
  </si>
  <si>
    <r>
      <rPr>
        <b/>
        <i/>
        <sz val="8"/>
        <color rgb="FF000000"/>
        <rFont val="Arial"/>
        <family val="2"/>
      </rPr>
      <t xml:space="preserve">(2) </t>
    </r>
    <r>
      <rPr>
        <i/>
        <sz val="8"/>
        <color rgb="FF000000"/>
        <rFont val="Arial"/>
        <family val="2"/>
      </rPr>
      <t>Valor FOB (Free on Board) indica o preço da mercadoria em dólares americanos, modalidade na qual o vendedor é responsável por embarcar a mercadoria enquanto o comprador assume o pagamento do frete, seguros e demais custos pós embarque. Nesse caso, o valor informado da mercadoria expressa o valor exclusivamente da mercadoria.</t>
    </r>
  </si>
  <si>
    <r>
      <rPr>
        <b/>
        <i/>
        <sz val="8"/>
        <color rgb="FF000000"/>
        <rFont val="Arial"/>
        <family val="2"/>
      </rPr>
      <t xml:space="preserve">(1) </t>
    </r>
    <r>
      <rPr>
        <i/>
        <sz val="8"/>
        <color rgb="FF000000"/>
        <rFont val="Arial"/>
        <family val="2"/>
      </rPr>
      <t>Os dados de comércio exterior da COMEX se referem ao município cadastrado como domicílio fiscal da empresa responsável pela operação de exportação ou importação. Os dados de todos os anos foram atualizados conforme informações obtidas no site da COMEX em 18 de março de 2026.</t>
    </r>
  </si>
  <si>
    <t>1997 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</si>
</sst>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7" x14ac:knownFonts="1">
    <font>
      <sz val="11"/>
      <color rgb="FF000000"/>
      <name val="Calibri"/>
    </font>
    <font>
      <b/>
      <sz val="10"/>
      <color rgb="FF000000"/>
      <name val="Arial"/>
      <family val="2"/>
    </font>
    <font>
      <sz val="11"/>
      <color rgb="FF000000"/>
      <name val="Arial"/>
      <family val="2"/>
    </font>
    <font>
      <sz val="9"/>
      <color rgb="FF000000"/>
      <name val="Arial"/>
      <family val="2"/>
    </font>
    <font>
      <i/>
      <sz val="8"/>
      <color rgb="FF000000"/>
      <name val="Arial"/>
      <family val="2"/>
    </font>
    <font>
      <b/>
      <i/>
      <sz val="8"/>
      <color rgb="FF000000"/>
      <name val="Arial"/>
      <family val="2"/>
    </font>
    <font>
      <b/>
      <sz val="9"/>
      <color rgb="FF000000"/>
      <name val="Arial"/>
      <family val="2"/>
    </font>
  </fonts>
  <fills count="2">
    <fill>
      <patternFill patternType="none"/>
    </fill>
    <fill>
      <patternFill patternType="gray125"/>
    </fill>
  </fills>
  <borders count="9">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5">
    <xf numFmtId="0" fontId="0" fillId="0" borderId="0" xfId="0"/>
    <xf numFmtId="1" fontId="0" fillId="0" borderId="0" xfId="0" applyNumberFormat="1" applyAlignment="1">
      <alignment horizontal="right"/>
    </xf>
    <xf numFmtId="49" fontId="0" fillId="0" borderId="0" xfId="0" applyNumberFormat="1" applyAlignment="1">
      <alignment horizontal="left"/>
    </xf>
    <xf numFmtId="0" fontId="1" fillId="0" borderId="0" xfId="0" applyFont="1" applyAlignment="1">
      <alignment horizontal="left" wrapText="1"/>
    </xf>
    <xf numFmtId="0" fontId="2" fillId="0" borderId="0" xfId="0" applyFont="1"/>
    <xf numFmtId="3" fontId="3" fillId="0" borderId="0" xfId="0" applyNumberFormat="1" applyFont="1"/>
    <xf numFmtId="4" fontId="3" fillId="0" borderId="0" xfId="0" applyNumberFormat="1" applyFont="1"/>
    <xf numFmtId="164" fontId="3" fillId="0" borderId="0" xfId="0" applyNumberFormat="1" applyFont="1"/>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2" fillId="0" borderId="0" xfId="0" applyFont="1" applyAlignment="1">
      <alignment horizontal="justify"/>
    </xf>
    <xf numFmtId="0" fontId="1" fillId="0" borderId="2" xfId="0" applyFont="1" applyBorder="1" applyAlignment="1">
      <alignment horizontal="left" wrapText="1"/>
    </xf>
    <xf numFmtId="0" fontId="3" fillId="0" borderId="0" xfId="0" applyFont="1" applyAlignment="1">
      <alignment horizontal="left"/>
    </xf>
    <xf numFmtId="0" fontId="3" fillId="0" borderId="0" xfId="0" applyFont="1" applyAlignment="1">
      <alignment horizontal="right"/>
    </xf>
    <xf numFmtId="165" fontId="2" fillId="0" borderId="0" xfId="0" applyNumberFormat="1" applyFont="1"/>
    <xf numFmtId="164" fontId="2" fillId="0" borderId="0" xfId="0" applyNumberFormat="1" applyFont="1"/>
    <xf numFmtId="0" fontId="1" fillId="0" borderId="0" xfId="0" applyFont="1" applyAlignment="1">
      <alignment horizontal="left" wrapText="1"/>
    </xf>
    <xf numFmtId="0" fontId="4" fillId="0" borderId="1" xfId="0" applyFont="1" applyBorder="1" applyAlignment="1">
      <alignment vertical="top" wrapText="1"/>
    </xf>
    <xf numFmtId="0" fontId="4" fillId="0" borderId="0" xfId="0" applyFont="1" applyAlignment="1">
      <alignment vertical="top"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4" fillId="0" borderId="0" xfId="0" applyFont="1" applyAlignment="1">
      <alignment horizontal="justify"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5"/>
  <sheetViews>
    <sheetView topLeftCell="C1" workbookViewId="0">
      <selection activeCell="C2" sqref="C2:C25"/>
    </sheetView>
  </sheetViews>
  <sheetFormatPr defaultRowHeight="15" x14ac:dyDescent="0.25"/>
  <cols>
    <col min="1" max="1" width="5.85546875" bestFit="1" customWidth="1"/>
    <col min="2" max="2" width="17.5703125" bestFit="1" customWidth="1"/>
    <col min="3" max="3" width="18.7109375" bestFit="1" customWidth="1"/>
  </cols>
  <sheetData>
    <row r="1" spans="1:3" x14ac:dyDescent="0.25">
      <c r="A1" s="1" t="s">
        <v>0</v>
      </c>
      <c r="B1" s="2" t="s">
        <v>1</v>
      </c>
      <c r="C1" s="1" t="s">
        <v>2</v>
      </c>
    </row>
    <row r="2" spans="1:3" x14ac:dyDescent="0.25">
      <c r="A2" s="1">
        <v>2000</v>
      </c>
      <c r="B2" s="2" t="s">
        <v>3</v>
      </c>
      <c r="C2" s="1">
        <v>6260644340</v>
      </c>
    </row>
    <row r="3" spans="1:3" x14ac:dyDescent="0.25">
      <c r="A3" s="1">
        <v>2001</v>
      </c>
      <c r="B3" s="2" t="s">
        <v>3</v>
      </c>
      <c r="C3" s="1">
        <v>5684065675</v>
      </c>
    </row>
    <row r="4" spans="1:3" x14ac:dyDescent="0.25">
      <c r="A4" s="1">
        <v>2002</v>
      </c>
      <c r="B4" s="2" t="s">
        <v>3</v>
      </c>
      <c r="C4" s="1">
        <v>4333972368</v>
      </c>
    </row>
    <row r="5" spans="1:3" x14ac:dyDescent="0.25">
      <c r="A5" s="1">
        <v>2003</v>
      </c>
      <c r="B5" s="2" t="s">
        <v>3</v>
      </c>
      <c r="C5" s="1">
        <v>3827953152</v>
      </c>
    </row>
    <row r="6" spans="1:3" x14ac:dyDescent="0.25">
      <c r="A6" s="1">
        <v>2004</v>
      </c>
      <c r="B6" s="2" t="s">
        <v>3</v>
      </c>
      <c r="C6" s="1">
        <v>4441403294</v>
      </c>
    </row>
    <row r="7" spans="1:3" x14ac:dyDescent="0.25">
      <c r="A7" s="1">
        <v>2005</v>
      </c>
      <c r="B7" s="2" t="s">
        <v>3</v>
      </c>
      <c r="C7" s="1">
        <v>5339420432</v>
      </c>
    </row>
    <row r="8" spans="1:3" x14ac:dyDescent="0.25">
      <c r="A8" s="1">
        <v>2006</v>
      </c>
      <c r="B8" s="2" t="s">
        <v>3</v>
      </c>
      <c r="C8" s="1">
        <v>6389604112</v>
      </c>
    </row>
    <row r="9" spans="1:3" x14ac:dyDescent="0.25">
      <c r="A9" s="1">
        <v>2007</v>
      </c>
      <c r="B9" s="2" t="s">
        <v>3</v>
      </c>
      <c r="C9" s="1">
        <v>8061626619</v>
      </c>
    </row>
    <row r="10" spans="1:3" x14ac:dyDescent="0.25">
      <c r="A10" s="1">
        <v>2008</v>
      </c>
      <c r="B10" s="2" t="s">
        <v>3</v>
      </c>
      <c r="C10" s="1">
        <v>11092093910</v>
      </c>
    </row>
    <row r="11" spans="1:3" x14ac:dyDescent="0.25">
      <c r="A11" s="1">
        <v>2009</v>
      </c>
      <c r="B11" s="2" t="s">
        <v>3</v>
      </c>
      <c r="C11" s="1">
        <v>9305600930</v>
      </c>
    </row>
    <row r="12" spans="1:3" x14ac:dyDescent="0.25">
      <c r="A12" s="1">
        <v>2010</v>
      </c>
      <c r="B12" s="2" t="s">
        <v>3</v>
      </c>
      <c r="C12" s="1">
        <v>13788100756</v>
      </c>
    </row>
    <row r="13" spans="1:3" x14ac:dyDescent="0.25">
      <c r="A13" s="1">
        <v>2011</v>
      </c>
      <c r="B13" s="2" t="s">
        <v>3</v>
      </c>
      <c r="C13" s="1">
        <v>14581886316</v>
      </c>
    </row>
    <row r="14" spans="1:3" x14ac:dyDescent="0.25">
      <c r="A14" s="1">
        <v>2012</v>
      </c>
      <c r="B14" s="2" t="s">
        <v>3</v>
      </c>
      <c r="C14" s="1">
        <v>12957796289</v>
      </c>
    </row>
    <row r="15" spans="1:3" x14ac:dyDescent="0.25">
      <c r="A15" s="1">
        <v>2013</v>
      </c>
      <c r="B15" s="2" t="s">
        <v>3</v>
      </c>
      <c r="C15" s="1">
        <v>13318704087</v>
      </c>
    </row>
    <row r="16" spans="1:3" x14ac:dyDescent="0.25">
      <c r="A16" s="1">
        <v>2014</v>
      </c>
      <c r="B16" s="2" t="s">
        <v>3</v>
      </c>
      <c r="C16" s="1">
        <v>13156194803</v>
      </c>
    </row>
    <row r="17" spans="1:3" x14ac:dyDescent="0.25">
      <c r="A17" s="1">
        <v>2015</v>
      </c>
      <c r="B17" s="2" t="s">
        <v>3</v>
      </c>
      <c r="C17" s="1">
        <v>10386870627</v>
      </c>
    </row>
    <row r="18" spans="1:3" x14ac:dyDescent="0.25">
      <c r="A18" s="1">
        <v>2016</v>
      </c>
      <c r="B18" s="2" t="s">
        <v>3</v>
      </c>
      <c r="C18" s="1">
        <v>8882590323</v>
      </c>
    </row>
    <row r="19" spans="1:3" x14ac:dyDescent="0.25">
      <c r="A19" s="1">
        <v>2017</v>
      </c>
      <c r="B19" s="2" t="s">
        <v>3</v>
      </c>
      <c r="C19" s="1">
        <v>10003802866</v>
      </c>
    </row>
    <row r="20" spans="1:3" x14ac:dyDescent="0.25">
      <c r="A20" s="1">
        <v>2018</v>
      </c>
      <c r="B20" s="2" t="s">
        <v>3</v>
      </c>
      <c r="C20" s="1">
        <v>10479228341</v>
      </c>
    </row>
    <row r="21" spans="1:3" x14ac:dyDescent="0.25">
      <c r="A21" s="1">
        <v>2019</v>
      </c>
      <c r="B21" s="2" t="s">
        <v>3</v>
      </c>
      <c r="C21" s="1">
        <v>10114920979</v>
      </c>
    </row>
    <row r="22" spans="1:3" x14ac:dyDescent="0.25">
      <c r="A22" s="1">
        <v>2020</v>
      </c>
      <c r="B22" s="2" t="s">
        <v>3</v>
      </c>
      <c r="C22" s="1">
        <v>7632224880</v>
      </c>
    </row>
    <row r="23" spans="1:3" x14ac:dyDescent="0.25">
      <c r="A23" s="1">
        <v>2021</v>
      </c>
      <c r="B23" s="2" t="s">
        <v>3</v>
      </c>
      <c r="C23" s="1">
        <v>9272932631</v>
      </c>
    </row>
    <row r="24" spans="1:3" x14ac:dyDescent="0.25">
      <c r="A24" s="1">
        <v>2022</v>
      </c>
      <c r="B24" s="2" t="s">
        <v>3</v>
      </c>
      <c r="C24" s="1">
        <v>8837321907</v>
      </c>
    </row>
    <row r="25" spans="1:3" x14ac:dyDescent="0.25">
      <c r="A25" s="1">
        <v>2023</v>
      </c>
      <c r="B25" s="2" t="s">
        <v>3</v>
      </c>
      <c r="C25" s="1">
        <v>7777128863</v>
      </c>
    </row>
  </sheetData>
  <sheetProtection formatCells="0" formatColumns="0" formatRows="0" insertColumns="0" insertRows="0" insertHyperlinks="0" deleteColumns="0" deleteRows="0" sort="0" autoFilter="0" pivotTables="0"/>
  <sortState xmlns:xlrd2="http://schemas.microsoft.com/office/spreadsheetml/2017/richdata2" ref="A2:C25">
    <sortCondition ref="A2:A2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
  <sheetViews>
    <sheetView topLeftCell="E1" workbookViewId="0">
      <selection activeCell="F23" sqref="F23"/>
    </sheetView>
  </sheetViews>
  <sheetFormatPr defaultRowHeight="15" x14ac:dyDescent="0.25"/>
  <cols>
    <col min="1" max="1" width="14" bestFit="1" customWidth="1"/>
    <col min="2" max="2" width="11.7109375" bestFit="1" customWidth="1"/>
    <col min="3" max="3" width="14" bestFit="1" customWidth="1"/>
    <col min="4" max="4" width="11.7109375" bestFit="1" customWidth="1"/>
    <col min="5" max="5" width="24.7109375" bestFit="1" customWidth="1"/>
    <col min="6" max="8" width="20" bestFit="1" customWidth="1"/>
    <col min="9" max="9" width="21.140625" bestFit="1" customWidth="1"/>
    <col min="10" max="10" width="11.7109375" bestFit="1" customWidth="1"/>
    <col min="11" max="11" width="17.5703125" bestFit="1" customWidth="1"/>
    <col min="12" max="13" width="11.7109375" bestFit="1" customWidth="1"/>
  </cols>
  <sheetData>
    <row r="1" spans="1:13" x14ac:dyDescent="0.25">
      <c r="A1" t="s">
        <v>4</v>
      </c>
      <c r="B1" t="s">
        <v>5</v>
      </c>
      <c r="C1" t="s">
        <v>6</v>
      </c>
      <c r="D1" t="s">
        <v>7</v>
      </c>
      <c r="E1" t="s">
        <v>8</v>
      </c>
      <c r="F1" t="s">
        <v>9</v>
      </c>
      <c r="G1" t="s">
        <v>10</v>
      </c>
      <c r="H1" t="s">
        <v>11</v>
      </c>
      <c r="I1" t="s">
        <v>12</v>
      </c>
      <c r="J1" t="s">
        <v>13</v>
      </c>
      <c r="K1" t="s">
        <v>1</v>
      </c>
      <c r="L1" t="s">
        <v>14</v>
      </c>
      <c r="M1" t="s">
        <v>15</v>
      </c>
    </row>
    <row r="2" spans="1:13" x14ac:dyDescent="0.25">
      <c r="A2">
        <v>2000</v>
      </c>
      <c r="B2">
        <v>2023</v>
      </c>
      <c r="C2" t="s">
        <v>16</v>
      </c>
      <c r="D2" t="s">
        <v>17</v>
      </c>
      <c r="E2">
        <v>24</v>
      </c>
      <c r="F2" t="s">
        <v>18</v>
      </c>
      <c r="G2" t="s">
        <v>19</v>
      </c>
      <c r="H2" t="s">
        <v>20</v>
      </c>
      <c r="I2" t="s">
        <v>15</v>
      </c>
      <c r="J2" t="s">
        <v>1</v>
      </c>
      <c r="K2" t="s">
        <v>3</v>
      </c>
      <c r="L2" t="s">
        <v>1</v>
      </c>
      <c r="M2" t="s">
        <v>21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91C0D-727C-4B5A-ADF8-93E0C09741A5}">
  <dimension ref="A1:C25"/>
  <sheetViews>
    <sheetView topLeftCell="C1" workbookViewId="0">
      <selection activeCell="C2" sqref="C2:C25"/>
    </sheetView>
  </sheetViews>
  <sheetFormatPr defaultRowHeight="15" x14ac:dyDescent="0.25"/>
  <cols>
    <col min="1" max="1" width="8" customWidth="1"/>
    <col min="2" max="2" width="13.42578125" bestFit="1" customWidth="1"/>
    <col min="3" max="3" width="14.28515625" customWidth="1"/>
  </cols>
  <sheetData>
    <row r="1" spans="1:3" x14ac:dyDescent="0.25">
      <c r="A1" s="1" t="s">
        <v>0</v>
      </c>
      <c r="B1" s="2" t="s">
        <v>1</v>
      </c>
      <c r="C1" s="1" t="s">
        <v>2</v>
      </c>
    </row>
    <row r="2" spans="1:3" x14ac:dyDescent="0.25">
      <c r="A2" s="1">
        <v>2000</v>
      </c>
      <c r="B2" s="2" t="s">
        <v>3</v>
      </c>
      <c r="C2" s="1">
        <v>4627527455</v>
      </c>
    </row>
    <row r="3" spans="1:3" x14ac:dyDescent="0.25">
      <c r="A3" s="1">
        <v>2001</v>
      </c>
      <c r="B3" s="2" t="s">
        <v>3</v>
      </c>
      <c r="C3" s="1">
        <v>5283791740</v>
      </c>
    </row>
    <row r="4" spans="1:3" x14ac:dyDescent="0.25">
      <c r="A4" s="1">
        <v>2002</v>
      </c>
      <c r="B4" s="2" t="s">
        <v>3</v>
      </c>
      <c r="C4" s="1">
        <v>5004718472</v>
      </c>
    </row>
    <row r="5" spans="1:3" x14ac:dyDescent="0.25">
      <c r="A5" s="1">
        <v>2003</v>
      </c>
      <c r="B5" s="2" t="s">
        <v>3</v>
      </c>
      <c r="C5" s="1">
        <v>5674687305</v>
      </c>
    </row>
    <row r="6" spans="1:3" x14ac:dyDescent="0.25">
      <c r="A6" s="1">
        <v>2004</v>
      </c>
      <c r="B6" s="2" t="s">
        <v>3</v>
      </c>
      <c r="C6" s="1">
        <v>6975618358</v>
      </c>
    </row>
    <row r="7" spans="1:3" x14ac:dyDescent="0.25">
      <c r="A7" s="1">
        <v>2005</v>
      </c>
      <c r="B7" s="2" t="s">
        <v>3</v>
      </c>
      <c r="C7" s="1">
        <v>7332151026</v>
      </c>
    </row>
    <row r="8" spans="1:3" x14ac:dyDescent="0.25">
      <c r="A8" s="1">
        <v>2006</v>
      </c>
      <c r="B8" s="2" t="s">
        <v>3</v>
      </c>
      <c r="C8" s="1">
        <v>9298910087</v>
      </c>
    </row>
    <row r="9" spans="1:3" x14ac:dyDescent="0.25">
      <c r="A9" s="1">
        <v>2007</v>
      </c>
      <c r="B9" s="2" t="s">
        <v>3</v>
      </c>
      <c r="C9" s="1">
        <v>9296617092</v>
      </c>
    </row>
    <row r="10" spans="1:3" x14ac:dyDescent="0.25">
      <c r="A10" s="1">
        <v>2008</v>
      </c>
      <c r="B10" s="2" t="s">
        <v>3</v>
      </c>
      <c r="C10" s="1">
        <v>10499224280</v>
      </c>
    </row>
    <row r="11" spans="1:3" x14ac:dyDescent="0.25">
      <c r="A11" s="1">
        <v>2009</v>
      </c>
      <c r="B11" s="2" t="s">
        <v>3</v>
      </c>
      <c r="C11" s="1">
        <v>8042297057</v>
      </c>
    </row>
    <row r="12" spans="1:3" x14ac:dyDescent="0.25">
      <c r="A12" s="1">
        <v>2010</v>
      </c>
      <c r="B12" s="2" t="s">
        <v>3</v>
      </c>
      <c r="C12" s="1">
        <v>8688960081</v>
      </c>
    </row>
    <row r="13" spans="1:3" x14ac:dyDescent="0.25">
      <c r="A13" s="1">
        <v>2011</v>
      </c>
      <c r="B13" s="2" t="s">
        <v>3</v>
      </c>
      <c r="C13" s="1">
        <v>10261364034</v>
      </c>
    </row>
    <row r="14" spans="1:3" x14ac:dyDescent="0.25">
      <c r="A14" s="1">
        <v>2012</v>
      </c>
      <c r="B14" s="2" t="s">
        <v>3</v>
      </c>
      <c r="C14" s="1">
        <v>9633828773</v>
      </c>
    </row>
    <row r="15" spans="1:3" x14ac:dyDescent="0.25">
      <c r="A15" s="1">
        <v>2013</v>
      </c>
      <c r="B15" s="2" t="s">
        <v>3</v>
      </c>
      <c r="C15" s="1">
        <v>8756636344</v>
      </c>
    </row>
    <row r="16" spans="1:3" x14ac:dyDescent="0.25">
      <c r="A16" s="1">
        <v>2014</v>
      </c>
      <c r="B16" s="2" t="s">
        <v>3</v>
      </c>
      <c r="C16" s="1">
        <v>7436905556</v>
      </c>
    </row>
    <row r="17" spans="1:3" x14ac:dyDescent="0.25">
      <c r="A17" s="1">
        <v>2015</v>
      </c>
      <c r="B17" s="2" t="s">
        <v>3</v>
      </c>
      <c r="C17" s="1">
        <v>7542396925</v>
      </c>
    </row>
    <row r="18" spans="1:3" x14ac:dyDescent="0.25">
      <c r="A18" s="1">
        <v>2016</v>
      </c>
      <c r="B18" s="2" t="s">
        <v>3</v>
      </c>
      <c r="C18" s="1">
        <v>8268615639</v>
      </c>
    </row>
    <row r="19" spans="1:3" x14ac:dyDescent="0.25">
      <c r="A19" s="1">
        <v>2017</v>
      </c>
      <c r="B19" s="2" t="s">
        <v>3</v>
      </c>
      <c r="C19" s="1">
        <v>8071464750</v>
      </c>
    </row>
    <row r="20" spans="1:3" x14ac:dyDescent="0.25">
      <c r="A20" s="1">
        <v>2018</v>
      </c>
      <c r="B20" s="2" t="s">
        <v>3</v>
      </c>
      <c r="C20" s="1">
        <v>12534976174</v>
      </c>
    </row>
    <row r="21" spans="1:3" x14ac:dyDescent="0.25">
      <c r="A21" s="1">
        <v>2019</v>
      </c>
      <c r="B21" s="2" t="s">
        <v>3</v>
      </c>
      <c r="C21" s="1">
        <v>4192702560</v>
      </c>
    </row>
    <row r="22" spans="1:3" x14ac:dyDescent="0.25">
      <c r="A22" s="1">
        <v>2020</v>
      </c>
      <c r="B22" s="2" t="s">
        <v>3</v>
      </c>
      <c r="C22" s="1">
        <v>3922469311</v>
      </c>
    </row>
    <row r="23" spans="1:3" x14ac:dyDescent="0.25">
      <c r="A23" s="1">
        <v>2021</v>
      </c>
      <c r="B23" s="2" t="s">
        <v>3</v>
      </c>
      <c r="C23" s="1">
        <v>4029399593</v>
      </c>
    </row>
    <row r="24" spans="1:3" x14ac:dyDescent="0.25">
      <c r="A24" s="1">
        <v>2022</v>
      </c>
      <c r="B24" s="2" t="s">
        <v>3</v>
      </c>
      <c r="C24" s="1">
        <v>4419948992</v>
      </c>
    </row>
    <row r="25" spans="1:3" x14ac:dyDescent="0.25">
      <c r="A25" s="1">
        <v>2023</v>
      </c>
      <c r="B25" s="2" t="s">
        <v>3</v>
      </c>
      <c r="C25" s="1">
        <v>4898072686</v>
      </c>
    </row>
  </sheetData>
  <sortState xmlns:xlrd2="http://schemas.microsoft.com/office/spreadsheetml/2017/richdata2" ref="A2:C25">
    <sortCondition ref="A2:A25"/>
  </sortState>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4F4A1-30A9-40DD-9EEC-13ACD1B31541}">
  <dimension ref="A1:M2"/>
  <sheetViews>
    <sheetView workbookViewId="0">
      <selection activeCell="C18" sqref="C18:D18"/>
    </sheetView>
  </sheetViews>
  <sheetFormatPr defaultRowHeight="15" x14ac:dyDescent="0.25"/>
  <sheetData>
    <row r="1" spans="1:13" x14ac:dyDescent="0.25">
      <c r="A1" t="s">
        <v>4</v>
      </c>
      <c r="B1" t="s">
        <v>5</v>
      </c>
      <c r="C1" t="s">
        <v>6</v>
      </c>
      <c r="D1" t="s">
        <v>7</v>
      </c>
      <c r="E1" t="s">
        <v>8</v>
      </c>
      <c r="F1" t="s">
        <v>9</v>
      </c>
      <c r="G1" t="s">
        <v>10</v>
      </c>
      <c r="H1" t="s">
        <v>11</v>
      </c>
      <c r="I1" t="s">
        <v>12</v>
      </c>
      <c r="J1" t="s">
        <v>13</v>
      </c>
      <c r="K1" t="s">
        <v>1</v>
      </c>
      <c r="L1" t="s">
        <v>14</v>
      </c>
      <c r="M1" t="s">
        <v>15</v>
      </c>
    </row>
    <row r="2" spans="1:13" x14ac:dyDescent="0.25">
      <c r="A2">
        <v>2000</v>
      </c>
      <c r="B2">
        <v>2023</v>
      </c>
      <c r="C2" t="s">
        <v>16</v>
      </c>
      <c r="D2" t="s">
        <v>17</v>
      </c>
      <c r="E2">
        <v>24</v>
      </c>
      <c r="F2" t="s">
        <v>18</v>
      </c>
      <c r="G2" t="s">
        <v>19</v>
      </c>
      <c r="H2" t="s">
        <v>22</v>
      </c>
      <c r="I2" t="s">
        <v>15</v>
      </c>
      <c r="J2" t="s">
        <v>1</v>
      </c>
      <c r="K2" t="s">
        <v>3</v>
      </c>
      <c r="L2" t="s">
        <v>1</v>
      </c>
      <c r="M2" t="s">
        <v>21</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1ACB8-533F-4C44-8E33-EB6226B05C56}">
  <sheetPr>
    <pageSetUpPr fitToPage="1"/>
  </sheetPr>
  <dimension ref="A1:H43"/>
  <sheetViews>
    <sheetView tabSelected="1" view="pageBreakPreview" zoomScale="120" zoomScaleNormal="115" zoomScaleSheetLayoutView="120" workbookViewId="0">
      <selection activeCell="K11" sqref="K11"/>
    </sheetView>
  </sheetViews>
  <sheetFormatPr defaultRowHeight="14.25" x14ac:dyDescent="0.2"/>
  <cols>
    <col min="1" max="1" width="6.28515625" style="4" customWidth="1"/>
    <col min="2" max="2" width="17.5703125" style="4" bestFit="1" customWidth="1"/>
    <col min="3" max="3" width="11.85546875" style="4" customWidth="1"/>
    <col min="4" max="4" width="16.42578125" style="4" bestFit="1" customWidth="1"/>
    <col min="5" max="5" width="9.42578125" style="4" bestFit="1" customWidth="1"/>
    <col min="6" max="6" width="16.140625" style="4" bestFit="1" customWidth="1"/>
    <col min="7" max="7" width="15" style="4" bestFit="1" customWidth="1"/>
    <col min="8" max="8" width="10.7109375" style="4" bestFit="1" customWidth="1"/>
    <col min="9" max="16384" width="9.140625" style="4"/>
  </cols>
  <sheetData>
    <row r="1" spans="1:6" ht="17.25" customHeight="1" x14ac:dyDescent="0.2">
      <c r="A1" s="17" t="s">
        <v>27</v>
      </c>
      <c r="B1" s="17"/>
      <c r="C1" s="17"/>
      <c r="D1" s="17"/>
      <c r="E1" s="17"/>
      <c r="F1" s="17"/>
    </row>
    <row r="2" spans="1:6" ht="15" customHeight="1" x14ac:dyDescent="0.2">
      <c r="A2" s="17" t="s">
        <v>26</v>
      </c>
      <c r="B2" s="17"/>
      <c r="C2" s="17"/>
      <c r="D2" s="17"/>
      <c r="E2" s="17"/>
      <c r="F2" s="17"/>
    </row>
    <row r="3" spans="1:6" ht="15" customHeight="1" x14ac:dyDescent="0.2">
      <c r="A3" s="17" t="s">
        <v>36</v>
      </c>
      <c r="B3" s="17"/>
      <c r="C3" s="17"/>
      <c r="D3" s="17"/>
      <c r="E3" s="17"/>
    </row>
    <row r="4" spans="1:6" ht="15" customHeight="1" x14ac:dyDescent="0.2">
      <c r="A4" s="3"/>
      <c r="B4" s="12"/>
      <c r="C4" s="12"/>
      <c r="D4" s="12"/>
      <c r="E4" s="12"/>
      <c r="F4" s="14" t="s">
        <v>28</v>
      </c>
    </row>
    <row r="5" spans="1:6" x14ac:dyDescent="0.2">
      <c r="A5" s="20" t="s">
        <v>0</v>
      </c>
      <c r="B5" s="22" t="s">
        <v>22</v>
      </c>
      <c r="C5" s="23"/>
      <c r="D5" s="22" t="s">
        <v>20</v>
      </c>
      <c r="E5" s="23"/>
      <c r="F5" s="9" t="s">
        <v>30</v>
      </c>
    </row>
    <row r="6" spans="1:6" x14ac:dyDescent="0.2">
      <c r="A6" s="21"/>
      <c r="B6" s="10" t="s">
        <v>23</v>
      </c>
      <c r="C6" s="8" t="s">
        <v>29</v>
      </c>
      <c r="D6" s="10" t="s">
        <v>24</v>
      </c>
      <c r="E6" s="8" t="s">
        <v>29</v>
      </c>
      <c r="F6" s="9" t="s">
        <v>25</v>
      </c>
    </row>
    <row r="7" spans="1:6" x14ac:dyDescent="0.2">
      <c r="A7" s="13">
        <v>1997</v>
      </c>
      <c r="B7" s="5">
        <v>4367165650</v>
      </c>
      <c r="C7" s="6"/>
      <c r="D7" s="5">
        <v>8447816927</v>
      </c>
      <c r="E7" s="6"/>
      <c r="F7" s="5">
        <v>-4080651277</v>
      </c>
    </row>
    <row r="8" spans="1:6" x14ac:dyDescent="0.2">
      <c r="A8" s="13">
        <v>1998</v>
      </c>
      <c r="B8" s="5">
        <v>4260630246</v>
      </c>
      <c r="C8" s="7">
        <v>-2.43946331644187</v>
      </c>
      <c r="D8" s="5">
        <v>8089020147</v>
      </c>
      <c r="E8" s="7">
        <v>-4.2472130149181204</v>
      </c>
      <c r="F8" s="5">
        <v>-3828389901</v>
      </c>
    </row>
    <row r="9" spans="1:6" x14ac:dyDescent="0.2">
      <c r="A9" s="13">
        <v>1999</v>
      </c>
      <c r="B9" s="5">
        <v>3622793989</v>
      </c>
      <c r="C9" s="7">
        <v>-14.970467282365499</v>
      </c>
      <c r="D9" s="5">
        <v>6248757386</v>
      </c>
      <c r="E9" s="7">
        <v>-22.7501320006293</v>
      </c>
      <c r="F9" s="5">
        <v>-2625963397</v>
      </c>
    </row>
    <row r="10" spans="1:6" x14ac:dyDescent="0.2">
      <c r="A10" s="13">
        <v>2000</v>
      </c>
      <c r="B10" s="5">
        <v>4627527455</v>
      </c>
      <c r="C10" s="7">
        <v>27.733662721388601</v>
      </c>
      <c r="D10" s="5">
        <v>6260644340</v>
      </c>
      <c r="E10" s="7">
        <v>0.19022908501187899</v>
      </c>
      <c r="F10" s="5">
        <v>-1633116885</v>
      </c>
    </row>
    <row r="11" spans="1:6" x14ac:dyDescent="0.2">
      <c r="A11" s="13">
        <v>2001</v>
      </c>
      <c r="B11" s="5">
        <v>5283791740</v>
      </c>
      <c r="C11" s="7">
        <v>14.181748058369999</v>
      </c>
      <c r="D11" s="5">
        <v>5684065675</v>
      </c>
      <c r="E11" s="7">
        <v>-9.2095738663218807</v>
      </c>
      <c r="F11" s="5">
        <v>-400273935</v>
      </c>
    </row>
    <row r="12" spans="1:6" x14ac:dyDescent="0.2">
      <c r="A12" s="13">
        <v>2002</v>
      </c>
      <c r="B12" s="5">
        <v>5004718472</v>
      </c>
      <c r="C12" s="7">
        <v>-5.28168561011453</v>
      </c>
      <c r="D12" s="5">
        <v>4333972368</v>
      </c>
      <c r="E12" s="7">
        <v>-23.752246792961301</v>
      </c>
      <c r="F12" s="5">
        <v>670746104</v>
      </c>
    </row>
    <row r="13" spans="1:6" x14ac:dyDescent="0.2">
      <c r="A13" s="13">
        <v>2003</v>
      </c>
      <c r="B13" s="5">
        <v>5674687305</v>
      </c>
      <c r="C13" s="7">
        <v>13.386743664969099</v>
      </c>
      <c r="D13" s="5">
        <v>3827953152</v>
      </c>
      <c r="E13" s="7">
        <v>-11.675644721138699</v>
      </c>
      <c r="F13" s="5">
        <v>1846734153</v>
      </c>
    </row>
    <row r="14" spans="1:6" x14ac:dyDescent="0.2">
      <c r="A14" s="13">
        <v>2004</v>
      </c>
      <c r="B14" s="5">
        <v>6975618358</v>
      </c>
      <c r="C14" s="7">
        <v>22.925158393375099</v>
      </c>
      <c r="D14" s="5">
        <v>4441403294</v>
      </c>
      <c r="E14" s="7">
        <v>16.025539436904801</v>
      </c>
      <c r="F14" s="5">
        <v>2534215064</v>
      </c>
    </row>
    <row r="15" spans="1:6" x14ac:dyDescent="0.2">
      <c r="A15" s="13">
        <v>2005</v>
      </c>
      <c r="B15" s="5">
        <v>7332151026</v>
      </c>
      <c r="C15" s="7">
        <v>5.1111263504132198</v>
      </c>
      <c r="D15" s="5">
        <v>5339420432</v>
      </c>
      <c r="E15" s="7">
        <v>20.219220785762801</v>
      </c>
      <c r="F15" s="5">
        <v>1992730594</v>
      </c>
    </row>
    <row r="16" spans="1:6" x14ac:dyDescent="0.2">
      <c r="A16" s="13">
        <v>2006</v>
      </c>
      <c r="B16" s="5">
        <v>9298910087</v>
      </c>
      <c r="C16" s="7">
        <v>26.823766368502501</v>
      </c>
      <c r="D16" s="5">
        <v>6389604112</v>
      </c>
      <c r="E16" s="7">
        <v>19.668495736093</v>
      </c>
      <c r="F16" s="5">
        <v>2909305975</v>
      </c>
    </row>
    <row r="17" spans="1:8" x14ac:dyDescent="0.2">
      <c r="A17" s="13">
        <v>2007</v>
      </c>
      <c r="B17" s="5">
        <v>9296617092</v>
      </c>
      <c r="C17" s="7">
        <v>-2.4658750095945502E-2</v>
      </c>
      <c r="D17" s="5">
        <v>8061626619</v>
      </c>
      <c r="E17" s="7">
        <v>26.167857627671399</v>
      </c>
      <c r="F17" s="5">
        <v>1234990473</v>
      </c>
    </row>
    <row r="18" spans="1:8" x14ac:dyDescent="0.2">
      <c r="A18" s="13">
        <v>2008</v>
      </c>
      <c r="B18" s="5">
        <v>10499224280</v>
      </c>
      <c r="C18" s="7">
        <v>12.9359655894065</v>
      </c>
      <c r="D18" s="5">
        <v>11092093910</v>
      </c>
      <c r="E18" s="7">
        <v>37.591263329632</v>
      </c>
      <c r="F18" s="5">
        <v>-592869630</v>
      </c>
    </row>
    <row r="19" spans="1:8" x14ac:dyDescent="0.2">
      <c r="A19" s="13">
        <v>2009</v>
      </c>
      <c r="B19" s="5">
        <v>8042297057</v>
      </c>
      <c r="C19" s="7">
        <v>-23.401035709659102</v>
      </c>
      <c r="D19" s="5">
        <v>9305600930</v>
      </c>
      <c r="E19" s="7">
        <v>-16.106003018865501</v>
      </c>
      <c r="F19" s="5">
        <v>-1263303873</v>
      </c>
    </row>
    <row r="20" spans="1:8" x14ac:dyDescent="0.2">
      <c r="A20" s="13">
        <v>2010</v>
      </c>
      <c r="B20" s="5">
        <v>8688960081</v>
      </c>
      <c r="C20" s="7">
        <v>8.0407751593451202</v>
      </c>
      <c r="D20" s="5">
        <v>13788100756</v>
      </c>
      <c r="E20" s="7">
        <v>48.169912504511402</v>
      </c>
      <c r="F20" s="5">
        <v>-5099140675</v>
      </c>
    </row>
    <row r="21" spans="1:8" x14ac:dyDescent="0.2">
      <c r="A21" s="13">
        <v>2011</v>
      </c>
      <c r="B21" s="5">
        <v>10261364034</v>
      </c>
      <c r="C21" s="7">
        <v>18.096572413059501</v>
      </c>
      <c r="D21" s="5">
        <v>14581886316</v>
      </c>
      <c r="E21" s="7">
        <v>5.75703335830773</v>
      </c>
      <c r="F21" s="5">
        <v>-4320522282</v>
      </c>
    </row>
    <row r="22" spans="1:8" x14ac:dyDescent="0.2">
      <c r="A22" s="13">
        <v>2012</v>
      </c>
      <c r="B22" s="5">
        <v>9633828773</v>
      </c>
      <c r="C22" s="7">
        <v>-6.1155150418669999</v>
      </c>
      <c r="D22" s="5">
        <v>12957796289</v>
      </c>
      <c r="E22" s="7">
        <v>-11.137722457882299</v>
      </c>
      <c r="F22" s="5">
        <v>-3323967516</v>
      </c>
    </row>
    <row r="23" spans="1:8" x14ac:dyDescent="0.2">
      <c r="A23" s="13">
        <v>2013</v>
      </c>
      <c r="B23" s="5">
        <v>8756636344</v>
      </c>
      <c r="C23" s="7">
        <v>-9.1053354763626295</v>
      </c>
      <c r="D23" s="5">
        <v>13318704087</v>
      </c>
      <c r="E23" s="7">
        <v>2.7852559953144098</v>
      </c>
      <c r="F23" s="5">
        <v>-4562067743</v>
      </c>
    </row>
    <row r="24" spans="1:8" x14ac:dyDescent="0.2">
      <c r="A24" s="13">
        <v>2014</v>
      </c>
      <c r="B24" s="5">
        <v>7436905556</v>
      </c>
      <c r="C24" s="7">
        <v>-15.0712069812545</v>
      </c>
      <c r="D24" s="5">
        <v>13156194803</v>
      </c>
      <c r="E24" s="7">
        <v>-1.2201583798128</v>
      </c>
      <c r="F24" s="5">
        <v>-5719289247</v>
      </c>
    </row>
    <row r="25" spans="1:8" x14ac:dyDescent="0.2">
      <c r="A25" s="13">
        <v>2015</v>
      </c>
      <c r="B25" s="5">
        <v>7542396925</v>
      </c>
      <c r="C25" s="7">
        <v>1.41848472063614</v>
      </c>
      <c r="D25" s="5">
        <v>10386870627</v>
      </c>
      <c r="E25" s="7">
        <v>-21.049583237916998</v>
      </c>
      <c r="F25" s="5">
        <v>-2844473702</v>
      </c>
    </row>
    <row r="26" spans="1:8" x14ac:dyDescent="0.2">
      <c r="A26" s="13">
        <v>2016</v>
      </c>
      <c r="B26" s="5">
        <v>8268615639</v>
      </c>
      <c r="C26" s="7">
        <v>9.6284870873459099</v>
      </c>
      <c r="D26" s="5">
        <v>8882590323</v>
      </c>
      <c r="E26" s="7">
        <v>-14.4825169968876</v>
      </c>
      <c r="F26" s="5">
        <v>-613974684</v>
      </c>
    </row>
    <row r="27" spans="1:8" x14ac:dyDescent="0.2">
      <c r="A27" s="13">
        <v>2017</v>
      </c>
      <c r="B27" s="5">
        <v>8071464750</v>
      </c>
      <c r="C27" s="7">
        <v>-2.38432765056961</v>
      </c>
      <c r="D27" s="5">
        <v>10003802866</v>
      </c>
      <c r="E27" s="7">
        <v>12.622585329606</v>
      </c>
      <c r="F27" s="5">
        <v>-1932338116</v>
      </c>
    </row>
    <row r="28" spans="1:8" x14ac:dyDescent="0.2">
      <c r="A28" s="13">
        <v>2018</v>
      </c>
      <c r="B28" s="5">
        <v>12534976174</v>
      </c>
      <c r="C28" s="7">
        <v>55.299893665520898</v>
      </c>
      <c r="D28" s="5">
        <v>10479228341</v>
      </c>
      <c r="E28" s="7">
        <v>4.7524474579145499</v>
      </c>
      <c r="F28" s="5">
        <v>2055747833</v>
      </c>
    </row>
    <row r="29" spans="1:8" x14ac:dyDescent="0.2">
      <c r="A29" s="13">
        <v>2019</v>
      </c>
      <c r="B29" s="5">
        <v>4192702560</v>
      </c>
      <c r="C29" s="7">
        <v>-66.551970248683105</v>
      </c>
      <c r="D29" s="5">
        <v>10114920979</v>
      </c>
      <c r="E29" s="7">
        <v>-3.4764712643453599</v>
      </c>
      <c r="F29" s="5">
        <v>-5922218419</v>
      </c>
    </row>
    <row r="30" spans="1:8" x14ac:dyDescent="0.2">
      <c r="A30" s="13">
        <v>2020</v>
      </c>
      <c r="B30" s="5">
        <v>3922469311</v>
      </c>
      <c r="C30" s="7">
        <v>-6.4453236339283704</v>
      </c>
      <c r="D30" s="5">
        <v>7632224880</v>
      </c>
      <c r="E30" s="7">
        <v>-24.5448887258183</v>
      </c>
      <c r="F30" s="5">
        <v>-3709755569</v>
      </c>
    </row>
    <row r="31" spans="1:8" x14ac:dyDescent="0.2">
      <c r="A31" s="13">
        <v>2021</v>
      </c>
      <c r="B31" s="5">
        <v>4029399593</v>
      </c>
      <c r="C31" s="7">
        <v>2.7260960767781999</v>
      </c>
      <c r="D31" s="5">
        <v>9272932631</v>
      </c>
      <c r="E31" s="7">
        <v>21.497109647534401</v>
      </c>
      <c r="F31" s="5">
        <v>-5243533038</v>
      </c>
    </row>
    <row r="32" spans="1:8" x14ac:dyDescent="0.2">
      <c r="A32" s="13">
        <v>2022</v>
      </c>
      <c r="B32" s="5">
        <v>4419948992</v>
      </c>
      <c r="C32" s="7">
        <v>9.6924961147679394</v>
      </c>
      <c r="D32" s="5">
        <v>8837321907</v>
      </c>
      <c r="E32" s="7">
        <v>-4.6976586731982302</v>
      </c>
      <c r="F32" s="5">
        <v>-4417372915</v>
      </c>
      <c r="G32" s="16"/>
      <c r="H32" s="15"/>
    </row>
    <row r="33" spans="1:8" x14ac:dyDescent="0.2">
      <c r="A33" s="13">
        <v>2023</v>
      </c>
      <c r="B33" s="5">
        <v>5126756490</v>
      </c>
      <c r="C33" s="7">
        <v>15.9913044082478</v>
      </c>
      <c r="D33" s="5">
        <v>8448336547</v>
      </c>
      <c r="E33" s="7">
        <v>-4.4016203561837699</v>
      </c>
      <c r="F33" s="5">
        <v>-3321580057</v>
      </c>
      <c r="G33" s="16"/>
      <c r="H33" s="15"/>
    </row>
    <row r="34" spans="1:8" x14ac:dyDescent="0.2">
      <c r="A34" s="13">
        <v>2024</v>
      </c>
      <c r="B34" s="5">
        <v>5213719447</v>
      </c>
      <c r="C34" s="7">
        <v>1.69625682767702</v>
      </c>
      <c r="D34" s="5">
        <v>9525544281</v>
      </c>
      <c r="E34" s="7">
        <v>12.7505305690327</v>
      </c>
      <c r="F34" s="5">
        <v>-4311824834</v>
      </c>
      <c r="G34" s="16"/>
      <c r="H34" s="15"/>
    </row>
    <row r="35" spans="1:8" x14ac:dyDescent="0.2">
      <c r="A35" s="13">
        <v>2025</v>
      </c>
      <c r="B35" s="5">
        <v>5364934057</v>
      </c>
      <c r="C35" s="7">
        <v>2.9003000000000001</v>
      </c>
      <c r="D35" s="5">
        <v>10772089271</v>
      </c>
      <c r="E35" s="7">
        <v>13.0863</v>
      </c>
      <c r="F35" s="5">
        <f>B35-D35</f>
        <v>-5407155214</v>
      </c>
      <c r="G35" s="16"/>
      <c r="H35" s="15"/>
    </row>
    <row r="36" spans="1:8" x14ac:dyDescent="0.2">
      <c r="A36" s="18" t="s">
        <v>32</v>
      </c>
      <c r="B36" s="18"/>
      <c r="C36" s="18"/>
      <c r="D36" s="18"/>
      <c r="E36" s="18"/>
      <c r="F36" s="18"/>
    </row>
    <row r="37" spans="1:8" ht="33.75" customHeight="1" x14ac:dyDescent="0.2">
      <c r="A37" s="24" t="s">
        <v>35</v>
      </c>
      <c r="B37" s="24"/>
      <c r="C37" s="24"/>
      <c r="D37" s="24"/>
      <c r="E37" s="24"/>
      <c r="F37" s="24"/>
    </row>
    <row r="38" spans="1:8" ht="45.75" customHeight="1" x14ac:dyDescent="0.2">
      <c r="A38" s="24" t="s">
        <v>34</v>
      </c>
      <c r="B38" s="24"/>
      <c r="C38" s="24"/>
      <c r="D38" s="24"/>
      <c r="E38" s="24"/>
      <c r="F38" s="24"/>
    </row>
    <row r="39" spans="1:8" x14ac:dyDescent="0.2">
      <c r="A39" s="24" t="s">
        <v>31</v>
      </c>
      <c r="B39" s="24"/>
      <c r="C39" s="24"/>
      <c r="D39" s="24"/>
      <c r="E39" s="24"/>
      <c r="F39" s="24"/>
    </row>
    <row r="40" spans="1:8" x14ac:dyDescent="0.2">
      <c r="A40" s="19" t="s">
        <v>33</v>
      </c>
      <c r="B40" s="19"/>
      <c r="C40" s="19"/>
      <c r="D40" s="19"/>
      <c r="E40" s="19"/>
      <c r="F40" s="19"/>
    </row>
    <row r="43" spans="1:8" x14ac:dyDescent="0.2">
      <c r="C43" s="11"/>
    </row>
  </sheetData>
  <mergeCells count="11">
    <mergeCell ref="A1:F1"/>
    <mergeCell ref="A3:E3"/>
    <mergeCell ref="A36:F36"/>
    <mergeCell ref="A40:F40"/>
    <mergeCell ref="A5:A6"/>
    <mergeCell ref="B5:C5"/>
    <mergeCell ref="D5:E5"/>
    <mergeCell ref="A2:F2"/>
    <mergeCell ref="A38:F38"/>
    <mergeCell ref="A39:F39"/>
    <mergeCell ref="A37:F37"/>
  </mergeCells>
  <pageMargins left="0.511811024" right="0.511811024" top="0.78740157499999996" bottom="0.78740157499999996" header="0.31496062000000002" footer="0.31496062000000002"/>
  <pageSetup paperSize="9" orientation="portrait" r:id="rId1"/>
  <webPublishItems count="1">
    <webPublishItem id="13590" divId="balanca_comercial_13590" sourceType="range" sourceRef="A1:F40" destinationFile="\\nas2.prodam\SMDU_DEINFO\3_Infocidade\2-01_Macroeconomia\Contas Municipais\3_Produto\balanca_comercial.htm"/>
  </webPublishItem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6EA66BF361AB429E83EBD9660CFF22" ma:contentTypeVersion="16" ma:contentTypeDescription="Create a new document." ma:contentTypeScope="" ma:versionID="5aede2668bac5a226a8529f2017032e9">
  <xsd:schema xmlns:xsd="http://www.w3.org/2001/XMLSchema" xmlns:xs="http://www.w3.org/2001/XMLSchema" xmlns:p="http://schemas.microsoft.com/office/2006/metadata/properties" xmlns:ns2="0d507740-9f85-4675-8685-a413ab731e11" xmlns:ns3="7c01c967-f15f-480c-8471-5cf0847eb785" targetNamespace="http://schemas.microsoft.com/office/2006/metadata/properties" ma:root="true" ma:fieldsID="c29158720de8c8d8a9ee308ab13d7337" ns2:_="" ns3:_="">
    <xsd:import namespace="0d507740-9f85-4675-8685-a413ab731e11"/>
    <xsd:import namespace="7c01c967-f15f-480c-8471-5cf0847eb78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507740-9f85-4675-8685-a413ab731e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01c967-f15f-480c-8471-5cf0847eb78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f9e0e39-4982-4583-b04e-c6b1f56db657}" ma:internalName="TaxCatchAll" ma:showField="CatchAllData" ma:web="7c01c967-f15f-480c-8471-5cf0847eb7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c01c967-f15f-480c-8471-5cf0847eb785" xsi:nil="true"/>
    <lcf76f155ced4ddcb4097134ff3c332f xmlns="0d507740-9f85-4675-8685-a413ab731e1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BB7740-D1DB-4744-B1BC-C97506DD20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507740-9f85-4675-8685-a413ab731e11"/>
    <ds:schemaRef ds:uri="7c01c967-f15f-480c-8471-5cf0847eb7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9BD3CF-EBF1-4449-BB03-E65404215357}">
  <ds:schemaRefs>
    <ds:schemaRef ds:uri="http://schemas.microsoft.com/sharepoint/v3/contenttype/forms"/>
  </ds:schemaRefs>
</ds:datastoreItem>
</file>

<file path=customXml/itemProps3.xml><?xml version="1.0" encoding="utf-8"?>
<ds:datastoreItem xmlns:ds="http://schemas.openxmlformats.org/officeDocument/2006/customXml" ds:itemID="{41241003-C4E7-405F-89B3-715F357FAC21}">
  <ds:schemaRefs>
    <ds:schemaRef ds:uri="http://schemas.microsoft.com/office/2006/metadata/properties"/>
    <ds:schemaRef ds:uri="http://schemas.microsoft.com/office/infopath/2007/PartnerControls"/>
    <ds:schemaRef ds:uri="7c01c967-f15f-480c-8471-5cf0847eb785"/>
    <ds:schemaRef ds:uri="0d507740-9f85-4675-8685-a413ab731e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vt:i4>
      </vt:variant>
    </vt:vector>
  </HeadingPairs>
  <TitlesOfParts>
    <vt:vector size="6" baseType="lpstr">
      <vt:lpstr>imp</vt:lpstr>
      <vt:lpstr>detalhamento_imp</vt:lpstr>
      <vt:lpstr>exp</vt:lpstr>
      <vt:lpstr>detalhamento_exp</vt:lpstr>
      <vt:lpstr>balança</vt:lpstr>
      <vt:lpstr>balança!Area_de_impressao</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ComexStat</dc:title>
  <dc:subject>ComexStat</dc:subject>
  <dc:creator>ComexStat</dc:creator>
  <cp:keywords>ComexStat</cp:keywords>
  <dc:description>ComexStat</dc:description>
  <cp:lastModifiedBy>Lais Boni Valieris</cp:lastModifiedBy>
  <cp:revision/>
  <cp:lastPrinted>2026-03-18T14:32:04Z</cp:lastPrinted>
  <dcterms:created xsi:type="dcterms:W3CDTF">2024-01-05T16:37:19Z</dcterms:created>
  <dcterms:modified xsi:type="dcterms:W3CDTF">2026-03-18T14:33:12Z</dcterms:modified>
  <cp:category>ComexStat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0x010100476EA66BF361AB429E83EBD9660CFF22</vt:lpwstr>
  </property>
  <property fmtid="{D5CDD505-2E9C-101B-9397-08002B2CF9AE}" pid="3" name="MediaServiceImageTags">
    <vt:lpwstr/>
  </property>
</Properties>
</file>