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.PRODAM\smdu_deinfo\3_Infocidade\1-03-4_Educação-EducSup\3_Produto\"/>
    </mc:Choice>
  </mc:AlternateContent>
  <xr:revisionPtr revIDLastSave="0" documentId="13_ncr:1_{D0791876-FA76-461F-AB8F-9275B53B42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DUC SUP ÁREAS CONHEC PRESENCIA" sheetId="7" r:id="rId1"/>
  </sheets>
  <externalReferences>
    <externalReference r:id="rId2"/>
    <externalReference r:id="rId3"/>
  </externalReferences>
  <definedNames>
    <definedName name="Aref" localSheetId="0">OFFSET([1]Classif1!$D$2,0,0,COUNTA([1]Classif1!$A$1:$A$65536),1)</definedName>
    <definedName name="Aref">OFFSET([2]Classif1!$D$2,0,0,COUNTA([2]Classif1!$A$1:$A$65536),1)</definedName>
    <definedName name="Dep" localSheetId="0">OFFSET([1]Classif1!$C$2,0,0,COUNTA([1]Classif1!$A$1:$A$65536),1)</definedName>
    <definedName name="Dep">OFFSET([2]Classif1!$C$2,0,0,COUNTA([2]Classif1!$A$1:$A$65536),1)</definedName>
    <definedName name="_xlnm.Print_Titles" localSheetId="0">'EDUC SUP ÁREAS CONHEC PRESENCIA'!$B:$B,'EDUC SUP ÁREAS CONHEC PRESENCIA'!$1:$7</definedName>
    <definedName name="Total" localSheetId="0">OFFSET([1]Classif1!$O$2,0,0,COUNTA([1]Classif1!$A$1:$A$65536),1)</definedName>
    <definedName name="Total">OFFSET([2]Classif1!$O$2,0,0,COUNTA([2]Classif1!$A$1:$A$65536),1)</definedName>
    <definedName name="Totcont" localSheetId="0">OFFSET([1]Classif1!$P$2,0,0,COUNTA([1]Classif1!$A$1:$A$65536),1)</definedName>
    <definedName name="Totcont">OFFSET([2]Classif1!$P$2,0,0,COUNTA([2]Classif1!$A$1:$A$65536),1)</definedName>
  </definedNames>
  <calcPr calcId="191029"/>
</workbook>
</file>

<file path=xl/calcChain.xml><?xml version="1.0" encoding="utf-8"?>
<calcChain xmlns="http://schemas.openxmlformats.org/spreadsheetml/2006/main">
  <c r="D16" i="7" l="1"/>
  <c r="C16" i="7"/>
  <c r="D9" i="7"/>
  <c r="C9" i="7"/>
  <c r="D8" i="7"/>
  <c r="C8" i="7"/>
  <c r="D19" i="7"/>
  <c r="E8" i="7"/>
  <c r="D17" i="7"/>
  <c r="D15" i="7"/>
  <c r="D13" i="7"/>
  <c r="D11" i="7"/>
  <c r="D10" i="7"/>
  <c r="D12" i="7"/>
  <c r="D14" i="7"/>
  <c r="D18" i="7"/>
  <c r="C13" i="7"/>
  <c r="C12" i="7"/>
  <c r="C11" i="7"/>
  <c r="C14" i="7"/>
  <c r="C15" i="7"/>
  <c r="C17" i="7"/>
  <c r="C18" i="7"/>
  <c r="C19" i="7"/>
  <c r="C10" i="7"/>
  <c r="J8" i="7"/>
  <c r="I8" i="7"/>
  <c r="H8" i="7"/>
  <c r="G8" i="7"/>
  <c r="F8" i="7"/>
  <c r="K8" i="7"/>
  <c r="L8" i="7"/>
</calcChain>
</file>

<file path=xl/sharedStrings.xml><?xml version="1.0" encoding="utf-8"?>
<sst xmlns="http://schemas.openxmlformats.org/spreadsheetml/2006/main" count="132" uniqueCount="30">
  <si>
    <t>Privada</t>
  </si>
  <si>
    <t>Educação</t>
  </si>
  <si>
    <t>Engenharia, produção e construção</t>
  </si>
  <si>
    <t>Serviços</t>
  </si>
  <si>
    <t>Município de São Paulo</t>
  </si>
  <si>
    <t>Fonte: MEC/Inep.</t>
  </si>
  <si>
    <t>Elaboração: Inep/DEED.</t>
  </si>
  <si>
    <t xml:space="preserve">Total </t>
  </si>
  <si>
    <t>Cursos</t>
  </si>
  <si>
    <t>Matrículas</t>
  </si>
  <si>
    <t>Cur.</t>
  </si>
  <si>
    <t>Matric.</t>
  </si>
  <si>
    <t>Dependência Administrativa / 
Áreas do Conhecimento</t>
  </si>
  <si>
    <t>Agricultura, silvicultura, pesca e veterinária</t>
  </si>
  <si>
    <t>Artes e humanidades</t>
  </si>
  <si>
    <t>Ciências naturais, matemática e estatística</t>
  </si>
  <si>
    <t>Ciências sociais, comunicação e informação</t>
  </si>
  <si>
    <t>Computação e Tecnologias da Informação e Comunicação (TIC)</t>
  </si>
  <si>
    <t>Negócios, administração e direito</t>
  </si>
  <si>
    <t>Programas básicos</t>
  </si>
  <si>
    <t>Saúde e bem-estar</t>
  </si>
  <si>
    <t>Cursos e matrículas presenciais em educação superior, segundo dependência administrativa e áreas do conhecimento</t>
  </si>
  <si>
    <t>Total</t>
  </si>
  <si>
    <t>Estadual</t>
  </si>
  <si>
    <t xml:space="preserve"> Federal</t>
  </si>
  <si>
    <t>Pública</t>
  </si>
  <si>
    <t>Ano</t>
  </si>
  <si>
    <t>Indeterminada*</t>
  </si>
  <si>
    <t>*Os dados do Censo da Educação Superior possuem as tabelas de IES e cursos. A tabela de IES possui os dados de dependência administrativa de cada instituição, enquanto a tabela cursos possui a quantidade de matrículas. Esta última possui uma coluna de código de IES em que alguns deles não são encontrados na tabela de IES, fazendo com que para vários cursos - e suas matrículas associadas - não seja possível atribuir dependência administrativa.</t>
  </si>
  <si>
    <t>2016 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</si>
</sst>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6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18" borderId="0" applyNumberFormat="0" applyBorder="0" applyAlignment="0" applyProtection="0"/>
    <xf numFmtId="0" fontId="8" fillId="8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6" applyNumberFormat="0" applyAlignment="0" applyProtection="0"/>
    <xf numFmtId="0" fontId="11" fillId="21" borderId="7" applyNumberFormat="0" applyAlignment="0" applyProtection="0"/>
    <xf numFmtId="0" fontId="12" fillId="0" borderId="8" applyNumberFormat="0" applyFill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3" fillId="28" borderId="6" applyNumberFormat="0" applyAlignment="0" applyProtection="0"/>
    <xf numFmtId="0" fontId="14" fillId="29" borderId="0" applyNumberFormat="0" applyBorder="0" applyAlignment="0" applyProtection="0"/>
    <xf numFmtId="0" fontId="15" fillId="30" borderId="0" applyNumberFormat="0" applyBorder="0" applyAlignment="0" applyProtection="0"/>
    <xf numFmtId="0" fontId="4" fillId="0" borderId="0"/>
    <xf numFmtId="0" fontId="4" fillId="0" borderId="0"/>
    <xf numFmtId="0" fontId="1" fillId="0" borderId="0"/>
    <xf numFmtId="0" fontId="3" fillId="0" borderId="0"/>
    <xf numFmtId="0" fontId="5" fillId="0" borderId="0"/>
    <xf numFmtId="0" fontId="3" fillId="0" borderId="0"/>
    <xf numFmtId="0" fontId="2" fillId="31" borderId="9" applyNumberFormat="0" applyFont="0" applyAlignment="0" applyProtection="0"/>
    <xf numFmtId="0" fontId="16" fillId="20" borderId="1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4" applyNumberFormat="0" applyFill="0" applyAlignment="0" applyProtection="0"/>
  </cellStyleXfs>
  <cellXfs count="55">
    <xf numFmtId="0" fontId="0" fillId="0" borderId="0" xfId="0"/>
    <xf numFmtId="0" fontId="3" fillId="0" borderId="0" xfId="36" applyFont="1"/>
    <xf numFmtId="0" fontId="24" fillId="0" borderId="0" xfId="36" applyFont="1"/>
    <xf numFmtId="0" fontId="24" fillId="0" borderId="0" xfId="37" applyFont="1" applyProtection="1">
      <protection locked="0"/>
    </xf>
    <xf numFmtId="0" fontId="3" fillId="0" borderId="1" xfId="36" applyFont="1" applyBorder="1"/>
    <xf numFmtId="0" fontId="24" fillId="0" borderId="18" xfId="36" applyFont="1" applyBorder="1" applyAlignment="1">
      <alignment horizontal="center" vertical="center" wrapText="1"/>
    </xf>
    <xf numFmtId="0" fontId="24" fillId="0" borderId="3" xfId="36" applyFont="1" applyBorder="1" applyAlignment="1">
      <alignment horizontal="center" vertical="center" wrapText="1"/>
    </xf>
    <xf numFmtId="0" fontId="24" fillId="0" borderId="4" xfId="36" applyFont="1" applyBorder="1" applyAlignment="1">
      <alignment horizontal="center" vertical="center" wrapText="1"/>
    </xf>
    <xf numFmtId="0" fontId="25" fillId="33" borderId="0" xfId="36" applyFont="1" applyFill="1"/>
    <xf numFmtId="0" fontId="25" fillId="33" borderId="0" xfId="36" applyFont="1" applyFill="1" applyAlignment="1">
      <alignment horizontal="center" vertical="center"/>
    </xf>
    <xf numFmtId="0" fontId="25" fillId="33" borderId="5" xfId="36" applyFont="1" applyFill="1" applyBorder="1" applyAlignment="1">
      <alignment horizontal="center" vertical="center"/>
    </xf>
    <xf numFmtId="3" fontId="25" fillId="33" borderId="5" xfId="36" applyNumberFormat="1" applyFont="1" applyFill="1" applyBorder="1" applyAlignment="1">
      <alignment horizontal="center" vertical="center"/>
    </xf>
    <xf numFmtId="3" fontId="25" fillId="33" borderId="0" xfId="36" applyNumberFormat="1" applyFont="1" applyFill="1" applyAlignment="1">
      <alignment horizontal="center" vertical="center"/>
    </xf>
    <xf numFmtId="3" fontId="25" fillId="33" borderId="17" xfId="36" applyNumberFormat="1" applyFont="1" applyFill="1" applyBorder="1" applyAlignment="1">
      <alignment horizontal="center" vertical="center"/>
    </xf>
    <xf numFmtId="0" fontId="3" fillId="0" borderId="0" xfId="36" applyFont="1" applyAlignment="1">
      <alignment horizontal="center" vertical="center"/>
    </xf>
    <xf numFmtId="3" fontId="3" fillId="0" borderId="0" xfId="36" applyNumberFormat="1" applyFont="1" applyAlignment="1">
      <alignment horizontal="center" vertical="center"/>
    </xf>
    <xf numFmtId="3" fontId="3" fillId="0" borderId="17" xfId="36" applyNumberFormat="1" applyFont="1" applyBorder="1" applyAlignment="1">
      <alignment horizontal="center" vertical="center"/>
    </xf>
    <xf numFmtId="0" fontId="3" fillId="32" borderId="0" xfId="36" applyFont="1" applyFill="1"/>
    <xf numFmtId="0" fontId="3" fillId="32" borderId="0" xfId="36" applyFont="1" applyFill="1" applyAlignment="1">
      <alignment horizontal="center" vertical="center"/>
    </xf>
    <xf numFmtId="3" fontId="3" fillId="32" borderId="0" xfId="36" applyNumberFormat="1" applyFont="1" applyFill="1" applyAlignment="1">
      <alignment horizontal="center" vertical="center"/>
    </xf>
    <xf numFmtId="3" fontId="3" fillId="32" borderId="17" xfId="36" applyNumberFormat="1" applyFont="1" applyFill="1" applyBorder="1" applyAlignment="1">
      <alignment horizontal="center" vertical="center"/>
    </xf>
    <xf numFmtId="0" fontId="3" fillId="34" borderId="0" xfId="36" applyFont="1" applyFill="1"/>
    <xf numFmtId="0" fontId="3" fillId="34" borderId="0" xfId="36" applyFont="1" applyFill="1" applyAlignment="1">
      <alignment horizontal="center" vertical="center"/>
    </xf>
    <xf numFmtId="0" fontId="3" fillId="34" borderId="17" xfId="36" applyFont="1" applyFill="1" applyBorder="1" applyAlignment="1">
      <alignment horizontal="center" vertical="center"/>
    </xf>
    <xf numFmtId="0" fontId="25" fillId="33" borderId="17" xfId="36" applyFont="1" applyFill="1" applyBorder="1" applyAlignment="1">
      <alignment horizontal="center" vertical="center"/>
    </xf>
    <xf numFmtId="0" fontId="3" fillId="34" borderId="1" xfId="36" applyFont="1" applyFill="1" applyBorder="1"/>
    <xf numFmtId="0" fontId="3" fillId="34" borderId="1" xfId="36" applyFont="1" applyFill="1" applyBorder="1" applyAlignment="1">
      <alignment horizontal="center" vertical="center"/>
    </xf>
    <xf numFmtId="0" fontId="3" fillId="34" borderId="3" xfId="36" applyFont="1" applyFill="1" applyBorder="1" applyAlignment="1">
      <alignment horizontal="center" vertical="center"/>
    </xf>
    <xf numFmtId="0" fontId="26" fillId="0" borderId="5" xfId="35" applyFont="1" applyBorder="1"/>
    <xf numFmtId="0" fontId="26" fillId="0" borderId="0" xfId="36" applyFont="1" applyAlignment="1">
      <alignment horizontal="left"/>
    </xf>
    <xf numFmtId="0" fontId="26" fillId="0" borderId="0" xfId="35" applyFont="1"/>
    <xf numFmtId="0" fontId="27" fillId="0" borderId="0" xfId="0" applyFont="1"/>
    <xf numFmtId="3" fontId="3" fillId="32" borderId="0" xfId="36" applyNumberFormat="1" applyFont="1" applyFill="1" applyAlignment="1">
      <alignment horizontal="center"/>
    </xf>
    <xf numFmtId="0" fontId="3" fillId="0" borderId="0" xfId="36" applyFont="1" applyAlignment="1">
      <alignment horizontal="center"/>
    </xf>
    <xf numFmtId="0" fontId="25" fillId="33" borderId="15" xfId="36" applyFont="1" applyFill="1" applyBorder="1"/>
    <xf numFmtId="0" fontId="24" fillId="0" borderId="2" xfId="36" applyFont="1" applyBorder="1" applyAlignment="1">
      <alignment horizontal="center" vertical="center" wrapText="1"/>
    </xf>
    <xf numFmtId="0" fontId="24" fillId="0" borderId="3" xfId="36" applyFont="1" applyBorder="1" applyAlignment="1">
      <alignment horizontal="center" vertical="center" wrapText="1"/>
    </xf>
    <xf numFmtId="0" fontId="24" fillId="0" borderId="15" xfId="36" applyFont="1" applyBorder="1" applyAlignment="1">
      <alignment horizontal="center" vertical="center" wrapText="1"/>
    </xf>
    <xf numFmtId="0" fontId="24" fillId="0" borderId="16" xfId="36" applyFont="1" applyBorder="1" applyAlignment="1">
      <alignment horizontal="center" vertical="center" wrapText="1"/>
    </xf>
    <xf numFmtId="0" fontId="24" fillId="0" borderId="19" xfId="36" applyFont="1" applyBorder="1" applyAlignment="1">
      <alignment horizontal="center" vertical="center" wrapText="1"/>
    </xf>
    <xf numFmtId="0" fontId="24" fillId="0" borderId="20" xfId="36" applyFont="1" applyBorder="1" applyAlignment="1">
      <alignment horizontal="center" vertical="center" wrapText="1"/>
    </xf>
    <xf numFmtId="0" fontId="24" fillId="0" borderId="4" xfId="36" applyFont="1" applyBorder="1" applyAlignment="1">
      <alignment horizontal="center" vertical="center" wrapText="1"/>
    </xf>
    <xf numFmtId="0" fontId="24" fillId="0" borderId="2" xfId="36" applyFont="1" applyBorder="1" applyAlignment="1">
      <alignment horizontal="center" vertical="center"/>
    </xf>
    <xf numFmtId="0" fontId="24" fillId="0" borderId="16" xfId="36" applyFont="1" applyBorder="1" applyAlignment="1">
      <alignment horizontal="center" vertical="center"/>
    </xf>
    <xf numFmtId="0" fontId="24" fillId="0" borderId="3" xfId="36" applyFont="1" applyBorder="1" applyAlignment="1">
      <alignment horizontal="center" vertical="center"/>
    </xf>
    <xf numFmtId="0" fontId="24" fillId="0" borderId="15" xfId="36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24" fillId="0" borderId="21" xfId="36" applyFont="1" applyBorder="1" applyAlignment="1">
      <alignment horizontal="center" wrapText="1"/>
    </xf>
    <xf numFmtId="0" fontId="24" fillId="0" borderId="22" xfId="36" applyFont="1" applyBorder="1" applyAlignment="1">
      <alignment horizontal="center" wrapText="1"/>
    </xf>
    <xf numFmtId="0" fontId="24" fillId="0" borderId="19" xfId="36" applyFont="1" applyBorder="1" applyAlignment="1">
      <alignment horizontal="center" vertical="center"/>
    </xf>
    <xf numFmtId="0" fontId="24" fillId="0" borderId="20" xfId="36" applyFont="1" applyBorder="1" applyAlignment="1">
      <alignment horizontal="center" vertical="center"/>
    </xf>
    <xf numFmtId="0" fontId="24" fillId="0" borderId="4" xfId="36" applyFont="1" applyBorder="1" applyAlignment="1">
      <alignment horizontal="center" vertical="center"/>
    </xf>
    <xf numFmtId="0" fontId="24" fillId="0" borderId="21" xfId="36" applyFont="1" applyBorder="1" applyAlignment="1">
      <alignment horizontal="center"/>
    </xf>
    <xf numFmtId="0" fontId="24" fillId="0" borderId="23" xfId="36" applyFont="1" applyBorder="1" applyAlignment="1">
      <alignment horizontal="center"/>
    </xf>
    <xf numFmtId="0" fontId="24" fillId="0" borderId="22" xfId="36" applyFont="1" applyBorder="1" applyAlignment="1">
      <alignment horizontal="center"/>
    </xf>
  </cellXfs>
  <cellStyles count="48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Neutro" xfId="31" builtinId="28" customBuiltin="1"/>
    <cellStyle name="Normal" xfId="0" builtinId="0"/>
    <cellStyle name="Normal 2" xfId="32" xr:uid="{00000000-0005-0000-0000-000020000000}"/>
    <cellStyle name="Normal 2 2" xfId="33" xr:uid="{00000000-0005-0000-0000-000021000000}"/>
    <cellStyle name="Normal 2_Ensino superior_cursos_matr_2000_2013" xfId="34" xr:uid="{00000000-0005-0000-0000-000022000000}"/>
    <cellStyle name="Normal 3" xfId="35" xr:uid="{00000000-0005-0000-0000-000023000000}"/>
    <cellStyle name="Normal_Ensino superior_cursos_matr_2000_2013" xfId="36" xr:uid="{00000000-0005-0000-0000-000024000000}"/>
    <cellStyle name="Normal_ULDACASTRO_EDUCAÇÃOBASICA" xfId="37" xr:uid="{00000000-0005-0000-0000-000025000000}"/>
    <cellStyle name="Nota" xfId="38" builtinId="10" customBuiltin="1"/>
    <cellStyle name="Ruim" xfId="30" builtinId="27" customBuiltin="1"/>
    <cellStyle name="Saída" xfId="39" builtinId="21" customBuiltin="1"/>
    <cellStyle name="Texto de Aviso" xfId="40" builtinId="11" customBuiltin="1"/>
    <cellStyle name="Texto Explicativo" xfId="41" builtinId="53" customBuiltin="1"/>
    <cellStyle name="Título" xfId="42" builtinId="15" customBuiltin="1"/>
    <cellStyle name="Título 1" xfId="43" builtinId="16" customBuiltin="1"/>
    <cellStyle name="Título 2" xfId="44" builtinId="17" customBuiltin="1"/>
    <cellStyle name="Título 3" xfId="45" builtinId="18" customBuiltin="1"/>
    <cellStyle name="Título 4" xfId="46" builtinId="19" customBuiltin="1"/>
    <cellStyle name="Total" xfId="4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empla.prefeitura.sp.gov.br/EDUCA&#199;&#195;O,%20FALTA%20DE/Educa&#231;&#227;o2004/Tabelas%20iniciais/Tabela%20de%20refer&#234;ncia%20cruzada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DUCA&#199;&#195;O,%20FALTA%20DE\Educa&#231;&#227;o2004\Tabelas%20iniciais\Tabela%20de%20refer&#234;ncia%20cruzada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ídatot"/>
      <sheetName val="Classif "/>
      <sheetName val="Saída"/>
      <sheetName val="Classif1"/>
      <sheetName val="Classifcont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IBGE_DISTR</v>
          </cell>
        </row>
        <row r="2">
          <cell r="A2">
            <v>94</v>
          </cell>
          <cell r="C2" t="str">
            <v>ESTADUAL</v>
          </cell>
          <cell r="D2" t="str">
            <v>Fundamental (5ª-8ª) e Médio</v>
          </cell>
          <cell r="O2">
            <v>3008</v>
          </cell>
          <cell r="P2">
            <v>3</v>
          </cell>
        </row>
        <row r="3">
          <cell r="A3">
            <v>94</v>
          </cell>
        </row>
        <row r="4">
          <cell r="A4">
            <v>94</v>
          </cell>
        </row>
        <row r="5">
          <cell r="A5">
            <v>94</v>
          </cell>
        </row>
        <row r="6">
          <cell r="A6">
            <v>94</v>
          </cell>
        </row>
        <row r="7">
          <cell r="A7">
            <v>94</v>
          </cell>
        </row>
        <row r="8">
          <cell r="A8">
            <v>94</v>
          </cell>
        </row>
        <row r="9">
          <cell r="A9">
            <v>94</v>
          </cell>
        </row>
        <row r="10">
          <cell r="A10">
            <v>94</v>
          </cell>
        </row>
        <row r="11">
          <cell r="A11">
            <v>94</v>
          </cell>
        </row>
        <row r="12">
          <cell r="A12">
            <v>94</v>
          </cell>
        </row>
        <row r="13">
          <cell r="A13">
            <v>94</v>
          </cell>
        </row>
        <row r="14">
          <cell r="A14">
            <v>94</v>
          </cell>
        </row>
        <row r="15">
          <cell r="A15">
            <v>94</v>
          </cell>
        </row>
        <row r="16">
          <cell r="A16">
            <v>90</v>
          </cell>
        </row>
        <row r="17">
          <cell r="A17">
            <v>90</v>
          </cell>
        </row>
        <row r="18">
          <cell r="A18">
            <v>90</v>
          </cell>
        </row>
        <row r="19">
          <cell r="A19">
            <v>90</v>
          </cell>
        </row>
        <row r="20">
          <cell r="A20">
            <v>90</v>
          </cell>
        </row>
        <row r="21">
          <cell r="A21">
            <v>90</v>
          </cell>
        </row>
        <row r="22">
          <cell r="A22">
            <v>90</v>
          </cell>
        </row>
        <row r="23">
          <cell r="A23">
            <v>90</v>
          </cell>
        </row>
        <row r="24">
          <cell r="A24">
            <v>90</v>
          </cell>
        </row>
        <row r="25">
          <cell r="A25">
            <v>90</v>
          </cell>
        </row>
        <row r="26">
          <cell r="A26">
            <v>90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ídatot"/>
      <sheetName val="Classif "/>
      <sheetName val="Saída"/>
      <sheetName val="Classif1"/>
      <sheetName val="Classifcont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IBGE_DISTR</v>
          </cell>
        </row>
        <row r="2">
          <cell r="A2">
            <v>94</v>
          </cell>
          <cell r="C2" t="str">
            <v>ESTADUAL</v>
          </cell>
          <cell r="D2" t="str">
            <v>Fundamental (5ª-8ª) e Médio</v>
          </cell>
          <cell r="O2">
            <v>3008</v>
          </cell>
          <cell r="P2">
            <v>3</v>
          </cell>
        </row>
        <row r="3">
          <cell r="A3">
            <v>94</v>
          </cell>
        </row>
        <row r="4">
          <cell r="A4">
            <v>94</v>
          </cell>
        </row>
        <row r="5">
          <cell r="A5">
            <v>94</v>
          </cell>
        </row>
        <row r="6">
          <cell r="A6">
            <v>94</v>
          </cell>
        </row>
        <row r="7">
          <cell r="A7">
            <v>94</v>
          </cell>
        </row>
        <row r="8">
          <cell r="A8">
            <v>94</v>
          </cell>
        </row>
        <row r="9">
          <cell r="A9">
            <v>94</v>
          </cell>
        </row>
        <row r="10">
          <cell r="A10">
            <v>94</v>
          </cell>
        </row>
        <row r="11">
          <cell r="A11">
            <v>94</v>
          </cell>
        </row>
        <row r="12">
          <cell r="A12">
            <v>94</v>
          </cell>
        </row>
        <row r="13">
          <cell r="A13">
            <v>94</v>
          </cell>
        </row>
        <row r="14">
          <cell r="A14">
            <v>94</v>
          </cell>
        </row>
        <row r="15">
          <cell r="A15">
            <v>94</v>
          </cell>
        </row>
        <row r="16">
          <cell r="A16">
            <v>90</v>
          </cell>
        </row>
        <row r="17">
          <cell r="A17">
            <v>90</v>
          </cell>
        </row>
        <row r="18">
          <cell r="A18">
            <v>90</v>
          </cell>
        </row>
        <row r="19">
          <cell r="A19">
            <v>90</v>
          </cell>
        </row>
        <row r="20">
          <cell r="A20">
            <v>90</v>
          </cell>
        </row>
        <row r="21">
          <cell r="A21">
            <v>90</v>
          </cell>
        </row>
        <row r="22">
          <cell r="A22">
            <v>90</v>
          </cell>
        </row>
        <row r="23">
          <cell r="A23">
            <v>90</v>
          </cell>
        </row>
        <row r="24">
          <cell r="A24">
            <v>90</v>
          </cell>
        </row>
        <row r="25">
          <cell r="A25">
            <v>90</v>
          </cell>
        </row>
        <row r="26">
          <cell r="A26">
            <v>90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9"/>
  <sheetViews>
    <sheetView showGridLines="0" tabSelected="1" zoomScaleNormal="100" workbookViewId="0">
      <selection activeCell="K12" sqref="K12"/>
    </sheetView>
  </sheetViews>
  <sheetFormatPr defaultColWidth="8.85546875" defaultRowHeight="12.75" x14ac:dyDescent="0.2"/>
  <cols>
    <col min="1" max="1" width="8.85546875" style="1"/>
    <col min="2" max="2" width="53.28515625" style="1" customWidth="1"/>
    <col min="3" max="4" width="13.7109375" style="1" customWidth="1"/>
    <col min="5" max="12" width="7.7109375" style="1" customWidth="1"/>
    <col min="13" max="16384" width="8.85546875" style="1"/>
  </cols>
  <sheetData>
    <row r="1" spans="1:12" ht="15" customHeight="1" x14ac:dyDescent="0.2">
      <c r="A1" s="2" t="s">
        <v>21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">
      <c r="A2" s="2" t="s">
        <v>4</v>
      </c>
      <c r="C2" s="2"/>
      <c r="D2" s="2"/>
      <c r="E2" s="2"/>
      <c r="F2" s="2"/>
      <c r="G2" s="2"/>
      <c r="H2" s="2"/>
      <c r="I2" s="2"/>
    </row>
    <row r="3" spans="1:12" x14ac:dyDescent="0.2">
      <c r="A3" s="3" t="s">
        <v>29</v>
      </c>
      <c r="C3" s="3"/>
      <c r="D3" s="3"/>
      <c r="E3" s="3"/>
      <c r="F3" s="3"/>
      <c r="G3" s="3"/>
      <c r="H3" s="3"/>
      <c r="I3" s="3"/>
    </row>
    <row r="4" spans="1:12" x14ac:dyDescent="0.2">
      <c r="A4" s="4"/>
      <c r="E4" s="4"/>
      <c r="F4" s="4"/>
      <c r="G4" s="4"/>
      <c r="H4" s="4"/>
      <c r="I4" s="4"/>
    </row>
    <row r="5" spans="1:12" ht="13.5" customHeight="1" x14ac:dyDescent="0.2">
      <c r="A5" s="49" t="s">
        <v>26</v>
      </c>
      <c r="B5" s="39" t="s">
        <v>12</v>
      </c>
      <c r="C5" s="37" t="s">
        <v>22</v>
      </c>
      <c r="D5" s="35"/>
      <c r="E5" s="52" t="s">
        <v>25</v>
      </c>
      <c r="F5" s="53"/>
      <c r="G5" s="53"/>
      <c r="H5" s="54"/>
      <c r="I5" s="45" t="s">
        <v>0</v>
      </c>
      <c r="J5" s="42"/>
      <c r="K5" s="45" t="s">
        <v>27</v>
      </c>
      <c r="L5" s="42"/>
    </row>
    <row r="6" spans="1:12" ht="13.5" customHeight="1" x14ac:dyDescent="0.2">
      <c r="A6" s="50"/>
      <c r="B6" s="40"/>
      <c r="C6" s="38"/>
      <c r="D6" s="36"/>
      <c r="E6" s="47" t="s">
        <v>24</v>
      </c>
      <c r="F6" s="48"/>
      <c r="G6" s="47" t="s">
        <v>23</v>
      </c>
      <c r="H6" s="48"/>
      <c r="I6" s="43"/>
      <c r="J6" s="44"/>
      <c r="K6" s="43"/>
      <c r="L6" s="44"/>
    </row>
    <row r="7" spans="1:12" ht="13.5" customHeight="1" x14ac:dyDescent="0.2">
      <c r="A7" s="51"/>
      <c r="B7" s="41"/>
      <c r="C7" s="5" t="s">
        <v>8</v>
      </c>
      <c r="D7" s="6" t="s">
        <v>9</v>
      </c>
      <c r="E7" s="7" t="s">
        <v>10</v>
      </c>
      <c r="F7" s="7" t="s">
        <v>11</v>
      </c>
      <c r="G7" s="7" t="s">
        <v>10</v>
      </c>
      <c r="H7" s="7" t="s">
        <v>11</v>
      </c>
      <c r="I7" s="7" t="s">
        <v>10</v>
      </c>
      <c r="J7" s="7" t="s">
        <v>11</v>
      </c>
      <c r="K7" s="7" t="s">
        <v>10</v>
      </c>
      <c r="L7" s="5" t="s">
        <v>11</v>
      </c>
    </row>
    <row r="8" spans="1:12" ht="12" customHeight="1" x14ac:dyDescent="0.2">
      <c r="A8" s="39">
        <v>2024</v>
      </c>
      <c r="B8" s="8" t="s">
        <v>7</v>
      </c>
      <c r="C8" s="10">
        <f>SUM(E8,G8,I8,K8)</f>
        <v>2629</v>
      </c>
      <c r="D8" s="11">
        <f>SUM(F8,H8,J8,L8)</f>
        <v>470965</v>
      </c>
      <c r="E8" s="11">
        <f>SUM(E9:E19)</f>
        <v>33</v>
      </c>
      <c r="F8" s="10">
        <f t="shared" ref="F8:J8" si="0">SUM(F9:F19)</f>
        <v>5588</v>
      </c>
      <c r="G8" s="11">
        <f t="shared" si="0"/>
        <v>241</v>
      </c>
      <c r="H8" s="10">
        <f t="shared" si="0"/>
        <v>55852</v>
      </c>
      <c r="I8" s="10">
        <f t="shared" si="0"/>
        <v>2346</v>
      </c>
      <c r="J8" s="11">
        <f t="shared" si="0"/>
        <v>408244</v>
      </c>
      <c r="K8" s="9">
        <f t="shared" ref="K8:L8" si="1">SUM(K9:K19)</f>
        <v>9</v>
      </c>
      <c r="L8" s="13">
        <f t="shared" si="1"/>
        <v>1281</v>
      </c>
    </row>
    <row r="9" spans="1:12" x14ac:dyDescent="0.2">
      <c r="A9" s="40"/>
      <c r="B9" s="1" t="s">
        <v>13</v>
      </c>
      <c r="C9" s="15">
        <f>SUM(E9,G9,I9,K9)</f>
        <v>30</v>
      </c>
      <c r="D9" s="15">
        <f>SUM(F9,H9,J9,L9)</f>
        <v>13670</v>
      </c>
      <c r="E9" s="14"/>
      <c r="F9" s="14"/>
      <c r="G9" s="14">
        <v>1</v>
      </c>
      <c r="H9" s="14">
        <v>466</v>
      </c>
      <c r="I9" s="14">
        <v>29</v>
      </c>
      <c r="J9" s="15">
        <v>13204</v>
      </c>
      <c r="K9" s="15"/>
      <c r="L9" s="16"/>
    </row>
    <row r="10" spans="1:12" x14ac:dyDescent="0.2">
      <c r="A10" s="40"/>
      <c r="B10" s="17" t="s">
        <v>14</v>
      </c>
      <c r="C10" s="32">
        <f t="shared" ref="C10:D11" si="2">SUM(E10,G10,I10,K10)</f>
        <v>267</v>
      </c>
      <c r="D10" s="32">
        <f t="shared" si="2"/>
        <v>24562</v>
      </c>
      <c r="E10" s="18"/>
      <c r="F10" s="18"/>
      <c r="G10" s="18">
        <v>60</v>
      </c>
      <c r="H10" s="18">
        <v>6791</v>
      </c>
      <c r="I10" s="18">
        <v>206</v>
      </c>
      <c r="J10" s="19">
        <v>17736</v>
      </c>
      <c r="K10" s="19">
        <v>1</v>
      </c>
      <c r="L10" s="20">
        <v>35</v>
      </c>
    </row>
    <row r="11" spans="1:12" x14ac:dyDescent="0.2">
      <c r="A11" s="40"/>
      <c r="B11" s="1" t="s">
        <v>15</v>
      </c>
      <c r="C11" s="33">
        <f t="shared" si="2"/>
        <v>63</v>
      </c>
      <c r="D11" s="15">
        <f t="shared" si="2"/>
        <v>6118</v>
      </c>
      <c r="E11" s="14"/>
      <c r="F11" s="14"/>
      <c r="G11" s="14">
        <v>34</v>
      </c>
      <c r="H11" s="14">
        <v>3148</v>
      </c>
      <c r="I11" s="14">
        <v>29</v>
      </c>
      <c r="J11" s="15">
        <v>2970</v>
      </c>
      <c r="K11" s="15"/>
      <c r="L11" s="16"/>
    </row>
    <row r="12" spans="1:12" x14ac:dyDescent="0.2">
      <c r="A12" s="40"/>
      <c r="B12" s="17" t="s">
        <v>16</v>
      </c>
      <c r="C12" s="32">
        <f>SUM(E12,G12,I12,K12)</f>
        <v>189</v>
      </c>
      <c r="D12" s="32">
        <f t="shared" ref="D12:D18" si="3">SUM(F12,H12,J12,L12)</f>
        <v>63860</v>
      </c>
      <c r="E12" s="18">
        <v>1</v>
      </c>
      <c r="F12" s="18">
        <v>46</v>
      </c>
      <c r="G12" s="18">
        <v>9</v>
      </c>
      <c r="H12" s="18">
        <v>4070</v>
      </c>
      <c r="I12" s="18">
        <v>179</v>
      </c>
      <c r="J12" s="19">
        <v>59744</v>
      </c>
      <c r="K12" s="19"/>
      <c r="L12" s="20"/>
    </row>
    <row r="13" spans="1:12" x14ac:dyDescent="0.2">
      <c r="A13" s="40"/>
      <c r="B13" s="1" t="s">
        <v>17</v>
      </c>
      <c r="C13" s="33">
        <f>SUM(E13,G13,I13,K13)</f>
        <v>294</v>
      </c>
      <c r="D13" s="33">
        <f>SUM(F13,H13,J13,L13)</f>
        <v>44325</v>
      </c>
      <c r="E13" s="14">
        <v>4</v>
      </c>
      <c r="F13" s="14">
        <v>588</v>
      </c>
      <c r="G13" s="14">
        <v>12</v>
      </c>
      <c r="H13" s="14">
        <v>4437</v>
      </c>
      <c r="I13" s="14">
        <v>278</v>
      </c>
      <c r="J13" s="15">
        <v>39300</v>
      </c>
      <c r="K13" s="15"/>
      <c r="L13" s="16"/>
    </row>
    <row r="14" spans="1:12" x14ac:dyDescent="0.2">
      <c r="A14" s="40"/>
      <c r="B14" s="17" t="s">
        <v>1</v>
      </c>
      <c r="C14" s="32">
        <f t="shared" ref="C14:C19" si="4">SUM(E14,G14,I14,K14)</f>
        <v>212</v>
      </c>
      <c r="D14" s="32">
        <f t="shared" si="3"/>
        <v>21564</v>
      </c>
      <c r="E14" s="18">
        <v>8</v>
      </c>
      <c r="F14" s="18">
        <v>1427</v>
      </c>
      <c r="G14" s="18">
        <v>24</v>
      </c>
      <c r="H14" s="18">
        <v>6853</v>
      </c>
      <c r="I14" s="18">
        <v>180</v>
      </c>
      <c r="J14" s="19">
        <v>13284</v>
      </c>
      <c r="K14" s="19"/>
      <c r="L14" s="20"/>
    </row>
    <row r="15" spans="1:12" x14ac:dyDescent="0.2">
      <c r="A15" s="40"/>
      <c r="B15" s="1" t="s">
        <v>2</v>
      </c>
      <c r="C15" s="33">
        <f t="shared" si="4"/>
        <v>365</v>
      </c>
      <c r="D15" s="33">
        <f>SUM(F15,H15,J15,L15)</f>
        <v>45495</v>
      </c>
      <c r="E15" s="14">
        <v>10</v>
      </c>
      <c r="F15" s="14">
        <v>1637</v>
      </c>
      <c r="G15" s="14">
        <v>42</v>
      </c>
      <c r="H15" s="14">
        <v>9274</v>
      </c>
      <c r="I15" s="14">
        <v>311</v>
      </c>
      <c r="J15" s="15">
        <v>34563</v>
      </c>
      <c r="K15" s="15">
        <v>2</v>
      </c>
      <c r="L15" s="16">
        <v>21</v>
      </c>
    </row>
    <row r="16" spans="1:12" x14ac:dyDescent="0.2">
      <c r="A16" s="40"/>
      <c r="B16" s="17" t="s">
        <v>18</v>
      </c>
      <c r="C16" s="19">
        <f>SUM(E16,G16,I16,K16)</f>
        <v>717</v>
      </c>
      <c r="D16" s="32">
        <f>SUM(F16,H16,J16,L16)</f>
        <v>126978</v>
      </c>
      <c r="E16" s="18">
        <v>2</v>
      </c>
      <c r="F16" s="18">
        <v>195</v>
      </c>
      <c r="G16" s="18">
        <v>19</v>
      </c>
      <c r="H16" s="18">
        <v>9332</v>
      </c>
      <c r="I16" s="18">
        <v>692</v>
      </c>
      <c r="J16" s="19">
        <v>117352</v>
      </c>
      <c r="K16" s="19">
        <v>4</v>
      </c>
      <c r="L16" s="20">
        <v>99</v>
      </c>
    </row>
    <row r="17" spans="1:12" ht="10.5" customHeight="1" x14ac:dyDescent="0.2">
      <c r="A17" s="40"/>
      <c r="B17" s="21" t="s">
        <v>19</v>
      </c>
      <c r="C17" s="33">
        <f t="shared" si="4"/>
        <v>25</v>
      </c>
      <c r="D17" s="33">
        <f>SUM(F17,H17,J17,L17)</f>
        <v>7715</v>
      </c>
      <c r="E17" s="22">
        <v>1</v>
      </c>
      <c r="F17" s="22">
        <v>25</v>
      </c>
      <c r="G17" s="22">
        <v>15</v>
      </c>
      <c r="H17" s="22">
        <v>5245</v>
      </c>
      <c r="I17" s="22">
        <v>9</v>
      </c>
      <c r="J17" s="15">
        <v>2445</v>
      </c>
      <c r="K17" s="22"/>
      <c r="L17" s="23"/>
    </row>
    <row r="18" spans="1:12" x14ac:dyDescent="0.2">
      <c r="A18" s="40"/>
      <c r="B18" s="17" t="s">
        <v>20</v>
      </c>
      <c r="C18" s="32">
        <f t="shared" si="4"/>
        <v>384</v>
      </c>
      <c r="D18" s="32">
        <f t="shared" si="3"/>
        <v>110149</v>
      </c>
      <c r="E18" s="18">
        <v>6</v>
      </c>
      <c r="F18" s="18">
        <v>1348</v>
      </c>
      <c r="G18" s="18">
        <v>19</v>
      </c>
      <c r="H18" s="18">
        <v>4885</v>
      </c>
      <c r="I18" s="18">
        <v>357</v>
      </c>
      <c r="J18" s="19">
        <v>102790</v>
      </c>
      <c r="K18" s="19">
        <v>2</v>
      </c>
      <c r="L18" s="20">
        <v>1126</v>
      </c>
    </row>
    <row r="19" spans="1:12" x14ac:dyDescent="0.2">
      <c r="A19" s="41"/>
      <c r="B19" s="21" t="s">
        <v>3</v>
      </c>
      <c r="C19" s="33">
        <f t="shared" si="4"/>
        <v>83</v>
      </c>
      <c r="D19" s="33">
        <f>SUM(F19,H19,J19,L19)</f>
        <v>6529</v>
      </c>
      <c r="E19" s="22">
        <v>1</v>
      </c>
      <c r="F19" s="22">
        <v>322</v>
      </c>
      <c r="G19" s="22">
        <v>6</v>
      </c>
      <c r="H19" s="22">
        <v>1351</v>
      </c>
      <c r="I19" s="22">
        <v>76</v>
      </c>
      <c r="J19" s="15">
        <v>4856</v>
      </c>
      <c r="K19" s="26"/>
      <c r="L19" s="27"/>
    </row>
    <row r="20" spans="1:12" s="2" customFormat="1" x14ac:dyDescent="0.2">
      <c r="A20" s="39">
        <v>2023</v>
      </c>
      <c r="B20" s="34" t="s">
        <v>7</v>
      </c>
      <c r="C20" s="10">
        <v>2776</v>
      </c>
      <c r="D20" s="10">
        <v>493613</v>
      </c>
      <c r="E20" s="10">
        <v>33</v>
      </c>
      <c r="F20" s="10">
        <v>5398</v>
      </c>
      <c r="G20" s="10">
        <v>234</v>
      </c>
      <c r="H20" s="10">
        <v>57372</v>
      </c>
      <c r="I20" s="10">
        <v>2499</v>
      </c>
      <c r="J20" s="11">
        <v>429794</v>
      </c>
      <c r="K20" s="12">
        <v>10</v>
      </c>
      <c r="L20" s="13">
        <v>1049</v>
      </c>
    </row>
    <row r="21" spans="1:12" x14ac:dyDescent="0.2">
      <c r="A21" s="40"/>
      <c r="B21" s="1" t="s">
        <v>13</v>
      </c>
      <c r="C21" s="14">
        <v>29</v>
      </c>
      <c r="D21" s="14">
        <v>14275</v>
      </c>
      <c r="E21" s="14"/>
      <c r="F21" s="14"/>
      <c r="G21" s="14">
        <v>1</v>
      </c>
      <c r="H21" s="14">
        <v>470</v>
      </c>
      <c r="I21" s="14">
        <v>28</v>
      </c>
      <c r="J21" s="15">
        <v>13805</v>
      </c>
      <c r="K21" s="15"/>
      <c r="L21" s="16"/>
    </row>
    <row r="22" spans="1:12" x14ac:dyDescent="0.2">
      <c r="A22" s="40"/>
      <c r="B22" s="17" t="s">
        <v>14</v>
      </c>
      <c r="C22" s="18">
        <v>285</v>
      </c>
      <c r="D22" s="18">
        <v>27310</v>
      </c>
      <c r="E22" s="18"/>
      <c r="F22" s="18"/>
      <c r="G22" s="18">
        <v>58</v>
      </c>
      <c r="H22" s="18">
        <v>8193</v>
      </c>
      <c r="I22" s="18">
        <v>226</v>
      </c>
      <c r="J22" s="19">
        <v>19051</v>
      </c>
      <c r="K22" s="19">
        <v>1</v>
      </c>
      <c r="L22" s="20">
        <v>66</v>
      </c>
    </row>
    <row r="23" spans="1:12" x14ac:dyDescent="0.2">
      <c r="A23" s="40"/>
      <c r="B23" s="1" t="s">
        <v>15</v>
      </c>
      <c r="C23" s="14">
        <v>66</v>
      </c>
      <c r="D23" s="14">
        <v>6956</v>
      </c>
      <c r="E23" s="14"/>
      <c r="F23" s="14"/>
      <c r="G23" s="14">
        <v>33</v>
      </c>
      <c r="H23" s="14">
        <v>3460</v>
      </c>
      <c r="I23" s="14">
        <v>33</v>
      </c>
      <c r="J23" s="15">
        <v>3496</v>
      </c>
      <c r="K23" s="15"/>
      <c r="L23" s="16"/>
    </row>
    <row r="24" spans="1:12" x14ac:dyDescent="0.2">
      <c r="A24" s="40"/>
      <c r="B24" s="17" t="s">
        <v>16</v>
      </c>
      <c r="C24" s="18">
        <v>194</v>
      </c>
      <c r="D24" s="18">
        <v>63820</v>
      </c>
      <c r="E24" s="18">
        <v>1</v>
      </c>
      <c r="F24" s="18">
        <v>41</v>
      </c>
      <c r="G24" s="18">
        <v>9</v>
      </c>
      <c r="H24" s="18">
        <v>4182</v>
      </c>
      <c r="I24" s="18">
        <v>184</v>
      </c>
      <c r="J24" s="19">
        <v>59597</v>
      </c>
      <c r="K24" s="19"/>
      <c r="L24" s="20"/>
    </row>
    <row r="25" spans="1:12" x14ac:dyDescent="0.2">
      <c r="A25" s="40"/>
      <c r="B25" s="1" t="s">
        <v>17</v>
      </c>
      <c r="C25" s="14">
        <v>316</v>
      </c>
      <c r="D25" s="14">
        <v>43025</v>
      </c>
      <c r="E25" s="14">
        <v>4</v>
      </c>
      <c r="F25" s="14">
        <v>554</v>
      </c>
      <c r="G25" s="14">
        <v>11</v>
      </c>
      <c r="H25" s="14">
        <v>3987</v>
      </c>
      <c r="I25" s="14">
        <v>301</v>
      </c>
      <c r="J25" s="15">
        <v>38484</v>
      </c>
      <c r="K25" s="15"/>
      <c r="L25" s="16"/>
    </row>
    <row r="26" spans="1:12" x14ac:dyDescent="0.2">
      <c r="A26" s="40"/>
      <c r="B26" s="17" t="s">
        <v>1</v>
      </c>
      <c r="C26" s="18">
        <v>244</v>
      </c>
      <c r="D26" s="18">
        <v>23776</v>
      </c>
      <c r="E26" s="18">
        <v>8</v>
      </c>
      <c r="F26" s="18">
        <v>1349</v>
      </c>
      <c r="G26" s="18">
        <v>24</v>
      </c>
      <c r="H26" s="18">
        <v>7840</v>
      </c>
      <c r="I26" s="18">
        <v>212</v>
      </c>
      <c r="J26" s="19">
        <v>14587</v>
      </c>
      <c r="K26" s="19"/>
      <c r="L26" s="20"/>
    </row>
    <row r="27" spans="1:12" x14ac:dyDescent="0.2">
      <c r="A27" s="40"/>
      <c r="B27" s="1" t="s">
        <v>2</v>
      </c>
      <c r="C27" s="14">
        <v>382</v>
      </c>
      <c r="D27" s="14">
        <v>51366</v>
      </c>
      <c r="E27" s="14">
        <v>10</v>
      </c>
      <c r="F27" s="14">
        <v>1557</v>
      </c>
      <c r="G27" s="14">
        <v>41</v>
      </c>
      <c r="H27" s="14">
        <v>9874</v>
      </c>
      <c r="I27" s="14">
        <v>329</v>
      </c>
      <c r="J27" s="15">
        <v>39894</v>
      </c>
      <c r="K27" s="15">
        <v>2</v>
      </c>
      <c r="L27" s="16">
        <v>41</v>
      </c>
    </row>
    <row r="28" spans="1:12" x14ac:dyDescent="0.2">
      <c r="A28" s="40"/>
      <c r="B28" s="17" t="s">
        <v>18</v>
      </c>
      <c r="C28" s="18">
        <v>758</v>
      </c>
      <c r="D28" s="18">
        <v>136625</v>
      </c>
      <c r="E28" s="18">
        <v>2</v>
      </c>
      <c r="F28" s="18">
        <v>182</v>
      </c>
      <c r="G28" s="18">
        <v>18</v>
      </c>
      <c r="H28" s="18">
        <v>9569</v>
      </c>
      <c r="I28" s="18">
        <v>733</v>
      </c>
      <c r="J28" s="19">
        <v>126715</v>
      </c>
      <c r="K28" s="19">
        <v>5</v>
      </c>
      <c r="L28" s="20">
        <v>159</v>
      </c>
    </row>
    <row r="29" spans="1:12" x14ac:dyDescent="0.2">
      <c r="A29" s="40"/>
      <c r="B29" s="21" t="s">
        <v>19</v>
      </c>
      <c r="C29" s="22">
        <v>24</v>
      </c>
      <c r="D29" s="22">
        <v>5345</v>
      </c>
      <c r="E29" s="22">
        <v>1</v>
      </c>
      <c r="F29" s="22">
        <v>36</v>
      </c>
      <c r="G29" s="22">
        <v>14</v>
      </c>
      <c r="H29" s="22">
        <v>3481</v>
      </c>
      <c r="I29" s="22">
        <v>9</v>
      </c>
      <c r="J29" s="22">
        <v>1828</v>
      </c>
      <c r="K29" s="22"/>
      <c r="L29" s="23"/>
    </row>
    <row r="30" spans="1:12" x14ac:dyDescent="0.2">
      <c r="A30" s="40"/>
      <c r="B30" s="17" t="s">
        <v>20</v>
      </c>
      <c r="C30" s="18">
        <v>382</v>
      </c>
      <c r="D30" s="18">
        <v>114081</v>
      </c>
      <c r="E30" s="18">
        <v>6</v>
      </c>
      <c r="F30" s="18">
        <v>1350</v>
      </c>
      <c r="G30" s="18">
        <v>19</v>
      </c>
      <c r="H30" s="18">
        <v>4991</v>
      </c>
      <c r="I30" s="18">
        <v>355</v>
      </c>
      <c r="J30" s="19">
        <v>106957</v>
      </c>
      <c r="K30" s="19">
        <v>2</v>
      </c>
      <c r="L30" s="20">
        <v>783</v>
      </c>
    </row>
    <row r="31" spans="1:12" x14ac:dyDescent="0.2">
      <c r="A31" s="41"/>
      <c r="B31" s="21" t="s">
        <v>3</v>
      </c>
      <c r="C31" s="22">
        <v>96</v>
      </c>
      <c r="D31" s="22">
        <v>7034</v>
      </c>
      <c r="E31" s="22">
        <v>1</v>
      </c>
      <c r="F31" s="22">
        <v>329</v>
      </c>
      <c r="G31" s="22">
        <v>6</v>
      </c>
      <c r="H31" s="22">
        <v>1325</v>
      </c>
      <c r="I31" s="22">
        <v>89</v>
      </c>
      <c r="J31" s="22">
        <v>5380</v>
      </c>
      <c r="K31" s="22"/>
      <c r="L31" s="23"/>
    </row>
    <row r="32" spans="1:12" x14ac:dyDescent="0.2">
      <c r="A32" s="49">
        <v>2022</v>
      </c>
      <c r="B32" s="8" t="s">
        <v>7</v>
      </c>
      <c r="C32" s="9">
        <v>2774</v>
      </c>
      <c r="D32" s="9">
        <v>504601</v>
      </c>
      <c r="E32" s="9">
        <v>32</v>
      </c>
      <c r="F32" s="9">
        <v>5561</v>
      </c>
      <c r="G32" s="9">
        <v>232</v>
      </c>
      <c r="H32" s="9">
        <v>58795</v>
      </c>
      <c r="I32" s="9">
        <v>2494</v>
      </c>
      <c r="J32" s="12">
        <v>438804</v>
      </c>
      <c r="K32" s="12">
        <v>16</v>
      </c>
      <c r="L32" s="13">
        <v>1441</v>
      </c>
    </row>
    <row r="33" spans="1:12" x14ac:dyDescent="0.2">
      <c r="A33" s="50"/>
      <c r="B33" s="1" t="s">
        <v>13</v>
      </c>
      <c r="C33" s="14">
        <v>28</v>
      </c>
      <c r="D33" s="14">
        <v>13195</v>
      </c>
      <c r="E33" s="14"/>
      <c r="F33" s="14"/>
      <c r="G33" s="14">
        <v>1</v>
      </c>
      <c r="H33" s="14">
        <v>465</v>
      </c>
      <c r="I33" s="14">
        <v>27</v>
      </c>
      <c r="J33" s="15">
        <v>12730</v>
      </c>
      <c r="K33" s="15"/>
      <c r="L33" s="16"/>
    </row>
    <row r="34" spans="1:12" x14ac:dyDescent="0.2">
      <c r="A34" s="50"/>
      <c r="B34" s="17" t="s">
        <v>14</v>
      </c>
      <c r="C34" s="18">
        <v>281</v>
      </c>
      <c r="D34" s="18">
        <v>27416</v>
      </c>
      <c r="E34" s="18"/>
      <c r="F34" s="18"/>
      <c r="G34" s="18">
        <v>58</v>
      </c>
      <c r="H34" s="18">
        <v>8916</v>
      </c>
      <c r="I34" s="18">
        <v>222</v>
      </c>
      <c r="J34" s="19">
        <v>18432</v>
      </c>
      <c r="K34" s="19">
        <v>1</v>
      </c>
      <c r="L34" s="20">
        <v>68</v>
      </c>
    </row>
    <row r="35" spans="1:12" x14ac:dyDescent="0.2">
      <c r="A35" s="50"/>
      <c r="B35" s="1" t="s">
        <v>15</v>
      </c>
      <c r="C35" s="14">
        <v>69</v>
      </c>
      <c r="D35" s="14">
        <v>7631</v>
      </c>
      <c r="E35" s="14"/>
      <c r="F35" s="14"/>
      <c r="G35" s="14">
        <v>33</v>
      </c>
      <c r="H35" s="14">
        <v>3690</v>
      </c>
      <c r="I35" s="14">
        <v>35</v>
      </c>
      <c r="J35" s="15">
        <v>3940</v>
      </c>
      <c r="K35" s="15">
        <v>1</v>
      </c>
      <c r="L35" s="16">
        <v>1</v>
      </c>
    </row>
    <row r="36" spans="1:12" x14ac:dyDescent="0.2">
      <c r="A36" s="50"/>
      <c r="B36" s="17" t="s">
        <v>16</v>
      </c>
      <c r="C36" s="18">
        <v>185</v>
      </c>
      <c r="D36" s="18">
        <v>60961</v>
      </c>
      <c r="E36" s="18">
        <v>1</v>
      </c>
      <c r="F36" s="18">
        <v>29</v>
      </c>
      <c r="G36" s="18">
        <v>9</v>
      </c>
      <c r="H36" s="18">
        <v>3751</v>
      </c>
      <c r="I36" s="18">
        <v>175</v>
      </c>
      <c r="J36" s="19">
        <v>57181</v>
      </c>
      <c r="K36" s="19"/>
      <c r="L36" s="20"/>
    </row>
    <row r="37" spans="1:12" x14ac:dyDescent="0.2">
      <c r="A37" s="50"/>
      <c r="B37" s="1" t="s">
        <v>17</v>
      </c>
      <c r="C37" s="14">
        <v>301</v>
      </c>
      <c r="D37" s="14">
        <v>36610</v>
      </c>
      <c r="E37" s="14">
        <v>3</v>
      </c>
      <c r="F37" s="14">
        <v>530</v>
      </c>
      <c r="G37" s="14">
        <v>11</v>
      </c>
      <c r="H37" s="14">
        <v>3902</v>
      </c>
      <c r="I37" s="14">
        <v>286</v>
      </c>
      <c r="J37" s="15">
        <v>32177</v>
      </c>
      <c r="K37" s="15">
        <v>1</v>
      </c>
      <c r="L37" s="16">
        <v>1</v>
      </c>
    </row>
    <row r="38" spans="1:12" x14ac:dyDescent="0.2">
      <c r="A38" s="50"/>
      <c r="B38" s="17" t="s">
        <v>1</v>
      </c>
      <c r="C38" s="18">
        <v>252</v>
      </c>
      <c r="D38" s="18">
        <v>27880</v>
      </c>
      <c r="E38" s="18">
        <v>8</v>
      </c>
      <c r="F38" s="18">
        <v>1363</v>
      </c>
      <c r="G38" s="18">
        <v>24</v>
      </c>
      <c r="H38" s="18">
        <v>9188</v>
      </c>
      <c r="I38" s="18">
        <v>219</v>
      </c>
      <c r="J38" s="19">
        <v>17326</v>
      </c>
      <c r="K38" s="19">
        <v>1</v>
      </c>
      <c r="L38" s="20">
        <v>3</v>
      </c>
    </row>
    <row r="39" spans="1:12" x14ac:dyDescent="0.2">
      <c r="A39" s="50"/>
      <c r="B39" s="1" t="s">
        <v>2</v>
      </c>
      <c r="C39" s="14">
        <v>389</v>
      </c>
      <c r="D39" s="14">
        <v>56894</v>
      </c>
      <c r="E39" s="14">
        <v>10</v>
      </c>
      <c r="F39" s="14">
        <v>1560</v>
      </c>
      <c r="G39" s="14">
        <v>41</v>
      </c>
      <c r="H39" s="14">
        <v>10416</v>
      </c>
      <c r="I39" s="14">
        <v>336</v>
      </c>
      <c r="J39" s="15">
        <v>44752</v>
      </c>
      <c r="K39" s="15">
        <v>2</v>
      </c>
      <c r="L39" s="16">
        <v>166</v>
      </c>
    </row>
    <row r="40" spans="1:12" x14ac:dyDescent="0.2">
      <c r="A40" s="50"/>
      <c r="B40" s="17" t="s">
        <v>18</v>
      </c>
      <c r="C40" s="18">
        <v>760</v>
      </c>
      <c r="D40" s="18">
        <v>144965</v>
      </c>
      <c r="E40" s="18">
        <v>2</v>
      </c>
      <c r="F40" s="18">
        <v>204</v>
      </c>
      <c r="G40" s="18">
        <v>18</v>
      </c>
      <c r="H40" s="18">
        <v>9459</v>
      </c>
      <c r="I40" s="18">
        <v>735</v>
      </c>
      <c r="J40" s="19">
        <v>134938</v>
      </c>
      <c r="K40" s="19">
        <v>5</v>
      </c>
      <c r="L40" s="20">
        <v>364</v>
      </c>
    </row>
    <row r="41" spans="1:12" x14ac:dyDescent="0.2">
      <c r="A41" s="50"/>
      <c r="B41" s="21" t="s">
        <v>19</v>
      </c>
      <c r="C41" s="22">
        <v>22</v>
      </c>
      <c r="D41" s="22">
        <v>3580</v>
      </c>
      <c r="E41" s="22">
        <v>1</v>
      </c>
      <c r="F41" s="22">
        <v>42</v>
      </c>
      <c r="G41" s="22">
        <v>14</v>
      </c>
      <c r="H41" s="22">
        <v>2775</v>
      </c>
      <c r="I41" s="22">
        <v>7</v>
      </c>
      <c r="J41" s="22">
        <v>763</v>
      </c>
      <c r="K41" s="22"/>
      <c r="L41" s="23"/>
    </row>
    <row r="42" spans="1:12" x14ac:dyDescent="0.2">
      <c r="A42" s="50"/>
      <c r="B42" s="17" t="s">
        <v>20</v>
      </c>
      <c r="C42" s="18">
        <v>388</v>
      </c>
      <c r="D42" s="18">
        <v>117473</v>
      </c>
      <c r="E42" s="18">
        <v>6</v>
      </c>
      <c r="F42" s="18">
        <v>1393</v>
      </c>
      <c r="G42" s="18">
        <v>18</v>
      </c>
      <c r="H42" s="18">
        <v>4914</v>
      </c>
      <c r="I42" s="18">
        <v>359</v>
      </c>
      <c r="J42" s="19">
        <v>110328</v>
      </c>
      <c r="K42" s="19">
        <v>5</v>
      </c>
      <c r="L42" s="20">
        <v>838</v>
      </c>
    </row>
    <row r="43" spans="1:12" x14ac:dyDescent="0.2">
      <c r="A43" s="51"/>
      <c r="B43" s="21" t="s">
        <v>3</v>
      </c>
      <c r="C43" s="22">
        <v>99</v>
      </c>
      <c r="D43" s="22">
        <v>7996</v>
      </c>
      <c r="E43" s="22">
        <v>1</v>
      </c>
      <c r="F43" s="22">
        <v>440</v>
      </c>
      <c r="G43" s="22">
        <v>5</v>
      </c>
      <c r="H43" s="22">
        <v>1319</v>
      </c>
      <c r="I43" s="22">
        <v>93</v>
      </c>
      <c r="J43" s="22">
        <v>6237</v>
      </c>
      <c r="K43" s="22"/>
      <c r="L43" s="23"/>
    </row>
    <row r="44" spans="1:12" s="2" customFormat="1" x14ac:dyDescent="0.2">
      <c r="A44" s="49">
        <v>2021</v>
      </c>
      <c r="B44" s="8" t="s">
        <v>7</v>
      </c>
      <c r="C44" s="9">
        <v>2788</v>
      </c>
      <c r="D44" s="9">
        <v>535208</v>
      </c>
      <c r="E44" s="9">
        <v>32</v>
      </c>
      <c r="F44" s="9">
        <v>5476</v>
      </c>
      <c r="G44" s="9">
        <v>227</v>
      </c>
      <c r="H44" s="9">
        <v>58007</v>
      </c>
      <c r="I44" s="9">
        <v>2502</v>
      </c>
      <c r="J44" s="12">
        <v>469624</v>
      </c>
      <c r="K44" s="12">
        <v>27</v>
      </c>
      <c r="L44" s="13">
        <v>2101</v>
      </c>
    </row>
    <row r="45" spans="1:12" x14ac:dyDescent="0.2">
      <c r="A45" s="50"/>
      <c r="B45" s="1" t="s">
        <v>13</v>
      </c>
      <c r="C45" s="14">
        <v>26</v>
      </c>
      <c r="D45" s="14">
        <v>12522</v>
      </c>
      <c r="E45" s="14"/>
      <c r="F45" s="14"/>
      <c r="G45" s="14">
        <v>1</v>
      </c>
      <c r="H45" s="14">
        <v>467</v>
      </c>
      <c r="I45" s="14">
        <v>25</v>
      </c>
      <c r="J45" s="15">
        <v>12055</v>
      </c>
      <c r="K45" s="15"/>
      <c r="L45" s="16"/>
    </row>
    <row r="46" spans="1:12" x14ac:dyDescent="0.2">
      <c r="A46" s="50"/>
      <c r="B46" s="17" t="s">
        <v>14</v>
      </c>
      <c r="C46" s="18">
        <v>271</v>
      </c>
      <c r="D46" s="18">
        <v>25100</v>
      </c>
      <c r="E46" s="18"/>
      <c r="F46" s="18"/>
      <c r="G46" s="18">
        <v>58</v>
      </c>
      <c r="H46" s="18">
        <v>6851</v>
      </c>
      <c r="I46" s="18">
        <v>212</v>
      </c>
      <c r="J46" s="19">
        <v>18167</v>
      </c>
      <c r="K46" s="19">
        <v>1</v>
      </c>
      <c r="L46" s="20">
        <v>82</v>
      </c>
    </row>
    <row r="47" spans="1:12" x14ac:dyDescent="0.2">
      <c r="A47" s="50"/>
      <c r="B47" s="1" t="s">
        <v>15</v>
      </c>
      <c r="C47" s="14">
        <v>67</v>
      </c>
      <c r="D47" s="14">
        <v>8793</v>
      </c>
      <c r="E47" s="14"/>
      <c r="F47" s="14"/>
      <c r="G47" s="14">
        <v>32</v>
      </c>
      <c r="H47" s="14">
        <v>4207</v>
      </c>
      <c r="I47" s="14">
        <v>34</v>
      </c>
      <c r="J47" s="15">
        <v>4584</v>
      </c>
      <c r="K47" s="15">
        <v>1</v>
      </c>
      <c r="L47" s="16">
        <v>2</v>
      </c>
    </row>
    <row r="48" spans="1:12" x14ac:dyDescent="0.2">
      <c r="A48" s="50"/>
      <c r="B48" s="17" t="s">
        <v>16</v>
      </c>
      <c r="C48" s="18">
        <v>176</v>
      </c>
      <c r="D48" s="18">
        <v>60388</v>
      </c>
      <c r="E48" s="18">
        <v>1</v>
      </c>
      <c r="F48" s="18">
        <v>14</v>
      </c>
      <c r="G48" s="18">
        <v>9</v>
      </c>
      <c r="H48" s="18">
        <v>4013</v>
      </c>
      <c r="I48" s="18">
        <v>165</v>
      </c>
      <c r="J48" s="19">
        <v>56361</v>
      </c>
      <c r="K48" s="19">
        <v>1</v>
      </c>
      <c r="L48" s="20"/>
    </row>
    <row r="49" spans="1:12" x14ac:dyDescent="0.2">
      <c r="A49" s="50"/>
      <c r="B49" s="1" t="s">
        <v>17</v>
      </c>
      <c r="C49" s="14">
        <v>298</v>
      </c>
      <c r="D49" s="14">
        <v>33263</v>
      </c>
      <c r="E49" s="14">
        <v>3</v>
      </c>
      <c r="F49" s="14">
        <v>511</v>
      </c>
      <c r="G49" s="14">
        <v>7</v>
      </c>
      <c r="H49" s="14">
        <v>3374</v>
      </c>
      <c r="I49" s="14">
        <v>286</v>
      </c>
      <c r="J49" s="15">
        <v>29329</v>
      </c>
      <c r="K49" s="15">
        <v>2</v>
      </c>
      <c r="L49" s="16">
        <v>49</v>
      </c>
    </row>
    <row r="50" spans="1:12" x14ac:dyDescent="0.2">
      <c r="A50" s="50"/>
      <c r="B50" s="17" t="s">
        <v>1</v>
      </c>
      <c r="C50" s="18">
        <v>267</v>
      </c>
      <c r="D50" s="18">
        <v>33430</v>
      </c>
      <c r="E50" s="18">
        <v>8</v>
      </c>
      <c r="F50" s="18">
        <v>1337</v>
      </c>
      <c r="G50" s="18">
        <v>24</v>
      </c>
      <c r="H50" s="18">
        <v>8900</v>
      </c>
      <c r="I50" s="18">
        <v>232</v>
      </c>
      <c r="J50" s="19">
        <v>23170</v>
      </c>
      <c r="K50" s="19">
        <v>3</v>
      </c>
      <c r="L50" s="20">
        <v>23</v>
      </c>
    </row>
    <row r="51" spans="1:12" x14ac:dyDescent="0.2">
      <c r="A51" s="50"/>
      <c r="B51" s="1" t="s">
        <v>2</v>
      </c>
      <c r="C51" s="14">
        <v>385</v>
      </c>
      <c r="D51" s="14">
        <v>64040</v>
      </c>
      <c r="E51" s="14">
        <v>10</v>
      </c>
      <c r="F51" s="14">
        <v>1484</v>
      </c>
      <c r="G51" s="14">
        <v>41</v>
      </c>
      <c r="H51" s="14">
        <v>11344</v>
      </c>
      <c r="I51" s="14">
        <v>332</v>
      </c>
      <c r="J51" s="15">
        <v>50818</v>
      </c>
      <c r="K51" s="15">
        <v>2</v>
      </c>
      <c r="L51" s="16">
        <v>394</v>
      </c>
    </row>
    <row r="52" spans="1:12" x14ac:dyDescent="0.2">
      <c r="A52" s="50"/>
      <c r="B52" s="17" t="s">
        <v>18</v>
      </c>
      <c r="C52" s="18">
        <v>789</v>
      </c>
      <c r="D52" s="18">
        <v>161110</v>
      </c>
      <c r="E52" s="18">
        <v>2</v>
      </c>
      <c r="F52" s="18">
        <v>217</v>
      </c>
      <c r="G52" s="18">
        <v>18</v>
      </c>
      <c r="H52" s="18">
        <v>9179</v>
      </c>
      <c r="I52" s="18">
        <v>757</v>
      </c>
      <c r="J52" s="19">
        <v>150923</v>
      </c>
      <c r="K52" s="19">
        <v>12</v>
      </c>
      <c r="L52" s="20">
        <v>791</v>
      </c>
    </row>
    <row r="53" spans="1:12" x14ac:dyDescent="0.2">
      <c r="A53" s="50"/>
      <c r="B53" s="21" t="s">
        <v>19</v>
      </c>
      <c r="C53" s="22">
        <v>16</v>
      </c>
      <c r="D53" s="22">
        <v>3315</v>
      </c>
      <c r="E53" s="22">
        <v>1</v>
      </c>
      <c r="F53" s="22">
        <v>47</v>
      </c>
      <c r="G53" s="22">
        <v>14</v>
      </c>
      <c r="H53" s="22">
        <v>3243</v>
      </c>
      <c r="I53" s="22">
        <v>1</v>
      </c>
      <c r="J53" s="22">
        <v>25</v>
      </c>
      <c r="K53" s="22"/>
      <c r="L53" s="23"/>
    </row>
    <row r="54" spans="1:12" x14ac:dyDescent="0.2">
      <c r="A54" s="50"/>
      <c r="B54" s="17" t="s">
        <v>20</v>
      </c>
      <c r="C54" s="18">
        <v>380</v>
      </c>
      <c r="D54" s="18">
        <v>124368</v>
      </c>
      <c r="E54" s="18">
        <v>6</v>
      </c>
      <c r="F54" s="18">
        <v>1419</v>
      </c>
      <c r="G54" s="18">
        <v>18</v>
      </c>
      <c r="H54" s="18">
        <v>5092</v>
      </c>
      <c r="I54" s="18">
        <v>351</v>
      </c>
      <c r="J54" s="19">
        <v>117097</v>
      </c>
      <c r="K54" s="19">
        <v>5</v>
      </c>
      <c r="L54" s="20">
        <v>760</v>
      </c>
    </row>
    <row r="55" spans="1:12" x14ac:dyDescent="0.2">
      <c r="A55" s="51"/>
      <c r="B55" s="21" t="s">
        <v>3</v>
      </c>
      <c r="C55" s="22">
        <v>113</v>
      </c>
      <c r="D55" s="22">
        <v>8879</v>
      </c>
      <c r="E55" s="22">
        <v>1</v>
      </c>
      <c r="F55" s="22">
        <v>447</v>
      </c>
      <c r="G55" s="22">
        <v>5</v>
      </c>
      <c r="H55" s="22">
        <v>1337</v>
      </c>
      <c r="I55" s="22">
        <v>107</v>
      </c>
      <c r="J55" s="22">
        <v>7095</v>
      </c>
      <c r="K55" s="22"/>
      <c r="L55" s="23"/>
    </row>
    <row r="56" spans="1:12" x14ac:dyDescent="0.2">
      <c r="A56" s="49">
        <v>2020</v>
      </c>
      <c r="B56" s="8" t="s">
        <v>7</v>
      </c>
      <c r="C56" s="9">
        <v>2868</v>
      </c>
      <c r="D56" s="9">
        <v>625930</v>
      </c>
      <c r="E56" s="9">
        <v>30</v>
      </c>
      <c r="F56" s="9">
        <v>5714</v>
      </c>
      <c r="G56" s="9">
        <v>232</v>
      </c>
      <c r="H56" s="9">
        <v>60717</v>
      </c>
      <c r="I56" s="9">
        <v>2576</v>
      </c>
      <c r="J56" s="12">
        <v>556699</v>
      </c>
      <c r="K56" s="12">
        <v>30</v>
      </c>
      <c r="L56" s="13">
        <v>2800</v>
      </c>
    </row>
    <row r="57" spans="1:12" x14ac:dyDescent="0.2">
      <c r="A57" s="50"/>
      <c r="B57" s="1" t="s">
        <v>13</v>
      </c>
      <c r="C57" s="14">
        <v>22</v>
      </c>
      <c r="D57" s="14">
        <v>12552</v>
      </c>
      <c r="E57" s="14"/>
      <c r="F57" s="14"/>
      <c r="G57" s="14">
        <v>1</v>
      </c>
      <c r="H57" s="14">
        <v>441</v>
      </c>
      <c r="I57" s="14">
        <v>21</v>
      </c>
      <c r="J57" s="15">
        <v>12111</v>
      </c>
      <c r="K57" s="15"/>
      <c r="L57" s="16"/>
    </row>
    <row r="58" spans="1:12" x14ac:dyDescent="0.2">
      <c r="A58" s="50"/>
      <c r="B58" s="17" t="s">
        <v>14</v>
      </c>
      <c r="C58" s="18">
        <v>280</v>
      </c>
      <c r="D58" s="18">
        <v>30172</v>
      </c>
      <c r="E58" s="18"/>
      <c r="F58" s="18"/>
      <c r="G58" s="18">
        <v>61</v>
      </c>
      <c r="H58" s="18">
        <v>7515</v>
      </c>
      <c r="I58" s="18">
        <v>218</v>
      </c>
      <c r="J58" s="19">
        <v>22581</v>
      </c>
      <c r="K58" s="19">
        <v>1</v>
      </c>
      <c r="L58" s="20">
        <v>76</v>
      </c>
    </row>
    <row r="59" spans="1:12" ht="12.75" customHeight="1" x14ac:dyDescent="0.2">
      <c r="A59" s="50"/>
      <c r="B59" s="1" t="s">
        <v>15</v>
      </c>
      <c r="C59" s="14">
        <v>71</v>
      </c>
      <c r="D59" s="14">
        <v>9595</v>
      </c>
      <c r="E59" s="14"/>
      <c r="F59" s="14"/>
      <c r="G59" s="14">
        <v>34</v>
      </c>
      <c r="H59" s="14">
        <v>3916</v>
      </c>
      <c r="I59" s="14">
        <v>36</v>
      </c>
      <c r="J59" s="15">
        <v>5675</v>
      </c>
      <c r="K59" s="15">
        <v>1</v>
      </c>
      <c r="L59" s="16">
        <v>4</v>
      </c>
    </row>
    <row r="60" spans="1:12" x14ac:dyDescent="0.2">
      <c r="A60" s="50"/>
      <c r="B60" s="17" t="s">
        <v>16</v>
      </c>
      <c r="C60" s="18">
        <v>175</v>
      </c>
      <c r="D60" s="18">
        <v>63727</v>
      </c>
      <c r="E60" s="18"/>
      <c r="F60" s="18"/>
      <c r="G60" s="18">
        <v>9</v>
      </c>
      <c r="H60" s="18">
        <v>4032</v>
      </c>
      <c r="I60" s="18">
        <v>165</v>
      </c>
      <c r="J60" s="19">
        <v>59678</v>
      </c>
      <c r="K60" s="19">
        <v>1</v>
      </c>
      <c r="L60" s="20">
        <v>17</v>
      </c>
    </row>
    <row r="61" spans="1:12" x14ac:dyDescent="0.2">
      <c r="A61" s="50"/>
      <c r="B61" s="1" t="s">
        <v>17</v>
      </c>
      <c r="C61" s="14">
        <v>293</v>
      </c>
      <c r="D61" s="14">
        <v>38600</v>
      </c>
      <c r="E61" s="14">
        <v>3</v>
      </c>
      <c r="F61" s="14">
        <v>522</v>
      </c>
      <c r="G61" s="14">
        <v>6</v>
      </c>
      <c r="H61" s="14">
        <v>3742</v>
      </c>
      <c r="I61" s="14">
        <v>282</v>
      </c>
      <c r="J61" s="15">
        <v>34186</v>
      </c>
      <c r="K61" s="15">
        <v>2</v>
      </c>
      <c r="L61" s="16">
        <v>150</v>
      </c>
    </row>
    <row r="62" spans="1:12" x14ac:dyDescent="0.2">
      <c r="A62" s="50"/>
      <c r="B62" s="17" t="s">
        <v>1</v>
      </c>
      <c r="C62" s="18">
        <v>289</v>
      </c>
      <c r="D62" s="18">
        <v>44339</v>
      </c>
      <c r="E62" s="18">
        <v>7</v>
      </c>
      <c r="F62" s="18">
        <v>1421</v>
      </c>
      <c r="G62" s="18">
        <v>24</v>
      </c>
      <c r="H62" s="18">
        <v>9238</v>
      </c>
      <c r="I62" s="18">
        <v>255</v>
      </c>
      <c r="J62" s="19">
        <v>33618</v>
      </c>
      <c r="K62" s="19">
        <v>3</v>
      </c>
      <c r="L62" s="20">
        <v>62</v>
      </c>
    </row>
    <row r="63" spans="1:12" x14ac:dyDescent="0.2">
      <c r="A63" s="50"/>
      <c r="B63" s="1" t="s">
        <v>2</v>
      </c>
      <c r="C63" s="14">
        <v>388</v>
      </c>
      <c r="D63" s="14">
        <v>78904</v>
      </c>
      <c r="E63" s="14">
        <v>10</v>
      </c>
      <c r="F63" s="14">
        <v>1655</v>
      </c>
      <c r="G63" s="14">
        <v>41</v>
      </c>
      <c r="H63" s="14">
        <v>12500</v>
      </c>
      <c r="I63" s="14">
        <v>335</v>
      </c>
      <c r="J63" s="15">
        <v>64099</v>
      </c>
      <c r="K63" s="15">
        <v>2</v>
      </c>
      <c r="L63" s="16">
        <v>650</v>
      </c>
    </row>
    <row r="64" spans="1:12" x14ac:dyDescent="0.2">
      <c r="A64" s="50"/>
      <c r="B64" s="17" t="s">
        <v>18</v>
      </c>
      <c r="C64" s="18">
        <v>847</v>
      </c>
      <c r="D64" s="18">
        <v>199935</v>
      </c>
      <c r="E64" s="18">
        <v>2</v>
      </c>
      <c r="F64" s="18">
        <v>241</v>
      </c>
      <c r="G64" s="18">
        <v>18</v>
      </c>
      <c r="H64" s="18">
        <v>10054</v>
      </c>
      <c r="I64" s="18">
        <v>812</v>
      </c>
      <c r="J64" s="19">
        <v>188341</v>
      </c>
      <c r="K64" s="19">
        <v>15</v>
      </c>
      <c r="L64" s="20">
        <v>1299</v>
      </c>
    </row>
    <row r="65" spans="1:12" x14ac:dyDescent="0.2">
      <c r="A65" s="50"/>
      <c r="B65" s="21" t="s">
        <v>19</v>
      </c>
      <c r="C65" s="22">
        <v>17</v>
      </c>
      <c r="D65" s="22">
        <v>2919</v>
      </c>
      <c r="E65" s="22">
        <v>1</v>
      </c>
      <c r="F65" s="22">
        <v>51</v>
      </c>
      <c r="G65" s="22">
        <v>15</v>
      </c>
      <c r="H65" s="22">
        <v>2868</v>
      </c>
      <c r="I65" s="22">
        <v>1</v>
      </c>
      <c r="J65" s="22"/>
      <c r="K65" s="22"/>
      <c r="L65" s="23"/>
    </row>
    <row r="66" spans="1:12" x14ac:dyDescent="0.2">
      <c r="A66" s="50"/>
      <c r="B66" s="17" t="s">
        <v>20</v>
      </c>
      <c r="C66" s="18">
        <v>362</v>
      </c>
      <c r="D66" s="18">
        <v>130782</v>
      </c>
      <c r="E66" s="18">
        <v>6</v>
      </c>
      <c r="F66" s="18">
        <v>1360</v>
      </c>
      <c r="G66" s="18">
        <v>18</v>
      </c>
      <c r="H66" s="18">
        <v>5003</v>
      </c>
      <c r="I66" s="18">
        <v>333</v>
      </c>
      <c r="J66" s="19">
        <v>123877</v>
      </c>
      <c r="K66" s="19">
        <v>5</v>
      </c>
      <c r="L66" s="20">
        <v>542</v>
      </c>
    </row>
    <row r="67" spans="1:12" x14ac:dyDescent="0.2">
      <c r="A67" s="51"/>
      <c r="B67" s="21" t="s">
        <v>3</v>
      </c>
      <c r="C67" s="22">
        <v>124</v>
      </c>
      <c r="D67" s="22">
        <v>14405</v>
      </c>
      <c r="E67" s="22">
        <v>1</v>
      </c>
      <c r="F67" s="22">
        <v>464</v>
      </c>
      <c r="G67" s="22">
        <v>5</v>
      </c>
      <c r="H67" s="22">
        <v>1408</v>
      </c>
      <c r="I67" s="22">
        <v>118</v>
      </c>
      <c r="J67" s="22">
        <v>12533</v>
      </c>
      <c r="K67" s="22"/>
      <c r="L67" s="23"/>
    </row>
    <row r="68" spans="1:12" x14ac:dyDescent="0.2">
      <c r="A68" s="49">
        <v>2019</v>
      </c>
      <c r="B68" s="8" t="s">
        <v>7</v>
      </c>
      <c r="C68" s="9">
        <v>2740</v>
      </c>
      <c r="D68" s="9">
        <v>659366</v>
      </c>
      <c r="E68" s="9">
        <v>28</v>
      </c>
      <c r="F68" s="9">
        <v>5547</v>
      </c>
      <c r="G68" s="9">
        <v>224</v>
      </c>
      <c r="H68" s="9">
        <v>61692</v>
      </c>
      <c r="I68" s="9">
        <v>2457</v>
      </c>
      <c r="J68" s="9">
        <v>588068</v>
      </c>
      <c r="K68" s="9">
        <v>31</v>
      </c>
      <c r="L68" s="24">
        <v>4059</v>
      </c>
    </row>
    <row r="69" spans="1:12" x14ac:dyDescent="0.2">
      <c r="A69" s="50"/>
      <c r="B69" s="1" t="s">
        <v>13</v>
      </c>
      <c r="C69" s="14">
        <v>21</v>
      </c>
      <c r="D69" s="14">
        <v>10646</v>
      </c>
      <c r="E69" s="14"/>
      <c r="F69" s="14"/>
      <c r="G69" s="14">
        <v>1</v>
      </c>
      <c r="H69" s="14">
        <v>450</v>
      </c>
      <c r="I69" s="14">
        <v>20</v>
      </c>
      <c r="J69" s="15">
        <v>10196</v>
      </c>
      <c r="K69" s="15"/>
      <c r="L69" s="16"/>
    </row>
    <row r="70" spans="1:12" x14ac:dyDescent="0.2">
      <c r="A70" s="50"/>
      <c r="B70" s="17" t="s">
        <v>14</v>
      </c>
      <c r="C70" s="18">
        <v>264</v>
      </c>
      <c r="D70" s="18">
        <v>34292</v>
      </c>
      <c r="E70" s="18"/>
      <c r="F70" s="18"/>
      <c r="G70" s="18">
        <v>55</v>
      </c>
      <c r="H70" s="18">
        <v>9185</v>
      </c>
      <c r="I70" s="18">
        <v>208</v>
      </c>
      <c r="J70" s="19">
        <v>25031</v>
      </c>
      <c r="K70" s="19">
        <v>1</v>
      </c>
      <c r="L70" s="20">
        <v>76</v>
      </c>
    </row>
    <row r="71" spans="1:12" x14ac:dyDescent="0.2">
      <c r="A71" s="50"/>
      <c r="B71" s="1" t="s">
        <v>15</v>
      </c>
      <c r="C71" s="14">
        <v>70</v>
      </c>
      <c r="D71" s="14">
        <v>9681</v>
      </c>
      <c r="E71" s="14"/>
      <c r="F71" s="14"/>
      <c r="G71" s="14">
        <v>34</v>
      </c>
      <c r="H71" s="14">
        <v>3898</v>
      </c>
      <c r="I71" s="14">
        <v>35</v>
      </c>
      <c r="J71" s="15">
        <v>5759</v>
      </c>
      <c r="K71" s="15">
        <v>1</v>
      </c>
      <c r="L71" s="16">
        <v>24</v>
      </c>
    </row>
    <row r="72" spans="1:12" x14ac:dyDescent="0.2">
      <c r="A72" s="50"/>
      <c r="B72" s="17" t="s">
        <v>16</v>
      </c>
      <c r="C72" s="18">
        <v>167</v>
      </c>
      <c r="D72" s="18">
        <v>59988</v>
      </c>
      <c r="E72" s="18"/>
      <c r="F72" s="18"/>
      <c r="G72" s="18">
        <v>9</v>
      </c>
      <c r="H72" s="18">
        <v>4077</v>
      </c>
      <c r="I72" s="18">
        <v>157</v>
      </c>
      <c r="J72" s="19">
        <v>55885</v>
      </c>
      <c r="K72" s="19">
        <v>1</v>
      </c>
      <c r="L72" s="20">
        <v>26</v>
      </c>
    </row>
    <row r="73" spans="1:12" x14ac:dyDescent="0.2">
      <c r="A73" s="50"/>
      <c r="B73" s="1" t="s">
        <v>17</v>
      </c>
      <c r="C73" s="14">
        <v>270</v>
      </c>
      <c r="D73" s="14">
        <v>38875</v>
      </c>
      <c r="E73" s="14">
        <v>2</v>
      </c>
      <c r="F73" s="14">
        <v>465</v>
      </c>
      <c r="G73" s="14">
        <v>6</v>
      </c>
      <c r="H73" s="14">
        <v>3605</v>
      </c>
      <c r="I73" s="14">
        <v>260</v>
      </c>
      <c r="J73" s="15">
        <v>34583</v>
      </c>
      <c r="K73" s="15">
        <v>2</v>
      </c>
      <c r="L73" s="16">
        <v>222</v>
      </c>
    </row>
    <row r="74" spans="1:12" x14ac:dyDescent="0.2">
      <c r="A74" s="50"/>
      <c r="B74" s="17" t="s">
        <v>1</v>
      </c>
      <c r="C74" s="18">
        <v>316</v>
      </c>
      <c r="D74" s="18">
        <v>56020</v>
      </c>
      <c r="E74" s="18">
        <v>7</v>
      </c>
      <c r="F74" s="18">
        <v>1345</v>
      </c>
      <c r="G74" s="18">
        <v>24</v>
      </c>
      <c r="H74" s="18">
        <v>9931</v>
      </c>
      <c r="I74" s="18">
        <v>282</v>
      </c>
      <c r="J74" s="19">
        <v>44625</v>
      </c>
      <c r="K74" s="19">
        <v>3</v>
      </c>
      <c r="L74" s="20">
        <v>119</v>
      </c>
    </row>
    <row r="75" spans="1:12" x14ac:dyDescent="0.2">
      <c r="A75" s="50"/>
      <c r="B75" s="1" t="s">
        <v>2</v>
      </c>
      <c r="C75" s="14">
        <v>373</v>
      </c>
      <c r="D75" s="14">
        <v>86736</v>
      </c>
      <c r="E75" s="14">
        <v>9</v>
      </c>
      <c r="F75" s="14">
        <v>1620</v>
      </c>
      <c r="G75" s="14">
        <v>39</v>
      </c>
      <c r="H75" s="14">
        <v>12289</v>
      </c>
      <c r="I75" s="14">
        <v>323</v>
      </c>
      <c r="J75" s="15">
        <v>71880</v>
      </c>
      <c r="K75" s="15">
        <v>2</v>
      </c>
      <c r="L75" s="16">
        <v>947</v>
      </c>
    </row>
    <row r="76" spans="1:12" x14ac:dyDescent="0.2">
      <c r="A76" s="50"/>
      <c r="B76" s="17" t="s">
        <v>18</v>
      </c>
      <c r="C76" s="18">
        <v>787</v>
      </c>
      <c r="D76" s="18">
        <v>218594</v>
      </c>
      <c r="E76" s="18">
        <v>2</v>
      </c>
      <c r="F76" s="18">
        <v>252</v>
      </c>
      <c r="G76" s="18">
        <v>18</v>
      </c>
      <c r="H76" s="18">
        <v>9891</v>
      </c>
      <c r="I76" s="18">
        <v>752</v>
      </c>
      <c r="J76" s="19">
        <v>206474</v>
      </c>
      <c r="K76" s="19">
        <v>15</v>
      </c>
      <c r="L76" s="20">
        <v>1977</v>
      </c>
    </row>
    <row r="77" spans="1:12" x14ac:dyDescent="0.2">
      <c r="A77" s="50"/>
      <c r="B77" s="21" t="s">
        <v>19</v>
      </c>
      <c r="C77" s="22">
        <v>15</v>
      </c>
      <c r="D77" s="22">
        <v>2048</v>
      </c>
      <c r="E77" s="22"/>
      <c r="F77" s="22"/>
      <c r="G77" s="22">
        <v>15</v>
      </c>
      <c r="H77" s="22">
        <v>2048</v>
      </c>
      <c r="I77" s="22"/>
      <c r="J77" s="22"/>
      <c r="K77" s="22"/>
      <c r="L77" s="23"/>
    </row>
    <row r="78" spans="1:12" x14ac:dyDescent="0.2">
      <c r="A78" s="50"/>
      <c r="B78" s="17" t="s">
        <v>20</v>
      </c>
      <c r="C78" s="18">
        <v>339</v>
      </c>
      <c r="D78" s="18">
        <v>127055</v>
      </c>
      <c r="E78" s="18">
        <v>7</v>
      </c>
      <c r="F78" s="18">
        <v>1385</v>
      </c>
      <c r="G78" s="18">
        <v>18</v>
      </c>
      <c r="H78" s="18">
        <v>4969</v>
      </c>
      <c r="I78" s="18">
        <v>308</v>
      </c>
      <c r="J78" s="19">
        <v>120033</v>
      </c>
      <c r="K78" s="19">
        <v>6</v>
      </c>
      <c r="L78" s="20">
        <v>668</v>
      </c>
    </row>
    <row r="79" spans="1:12" x14ac:dyDescent="0.2">
      <c r="A79" s="51"/>
      <c r="B79" s="25" t="s">
        <v>3</v>
      </c>
      <c r="C79" s="26">
        <v>118</v>
      </c>
      <c r="D79" s="26">
        <v>15431</v>
      </c>
      <c r="E79" s="26">
        <v>1</v>
      </c>
      <c r="F79" s="26">
        <v>480</v>
      </c>
      <c r="G79" s="26">
        <v>5</v>
      </c>
      <c r="H79" s="26">
        <v>1349</v>
      </c>
      <c r="I79" s="26">
        <v>112</v>
      </c>
      <c r="J79" s="26">
        <v>13602</v>
      </c>
      <c r="K79" s="26"/>
      <c r="L79" s="27"/>
    </row>
    <row r="80" spans="1:12" x14ac:dyDescent="0.2">
      <c r="A80" s="50">
        <v>2018</v>
      </c>
      <c r="B80" s="8" t="s">
        <v>7</v>
      </c>
      <c r="C80" s="9">
        <v>2625</v>
      </c>
      <c r="D80" s="9">
        <v>668421</v>
      </c>
      <c r="E80" s="9">
        <v>27</v>
      </c>
      <c r="F80" s="9">
        <v>5025</v>
      </c>
      <c r="G80" s="9">
        <v>221</v>
      </c>
      <c r="H80" s="9">
        <v>58684</v>
      </c>
      <c r="I80" s="9">
        <v>2344</v>
      </c>
      <c r="J80" s="9">
        <v>599206</v>
      </c>
      <c r="K80" s="9">
        <v>33</v>
      </c>
      <c r="L80" s="24">
        <v>5506</v>
      </c>
    </row>
    <row r="81" spans="1:12" x14ac:dyDescent="0.2">
      <c r="A81" s="50"/>
      <c r="B81" s="1" t="s">
        <v>13</v>
      </c>
      <c r="C81" s="14">
        <v>14</v>
      </c>
      <c r="D81" s="14">
        <v>9124</v>
      </c>
      <c r="E81" s="14"/>
      <c r="F81" s="14"/>
      <c r="G81" s="14">
        <v>1</v>
      </c>
      <c r="H81" s="14">
        <v>458</v>
      </c>
      <c r="I81" s="14">
        <v>13</v>
      </c>
      <c r="J81" s="15">
        <v>8666</v>
      </c>
      <c r="K81" s="15"/>
      <c r="L81" s="16"/>
    </row>
    <row r="82" spans="1:12" x14ac:dyDescent="0.2">
      <c r="A82" s="50"/>
      <c r="B82" s="17" t="s">
        <v>14</v>
      </c>
      <c r="C82" s="18">
        <v>255</v>
      </c>
      <c r="D82" s="18">
        <v>33354</v>
      </c>
      <c r="E82" s="18"/>
      <c r="F82" s="18"/>
      <c r="G82" s="18">
        <v>54</v>
      </c>
      <c r="H82" s="18">
        <v>8129</v>
      </c>
      <c r="I82" s="18">
        <v>200</v>
      </c>
      <c r="J82" s="19">
        <v>25150</v>
      </c>
      <c r="K82" s="19">
        <v>1</v>
      </c>
      <c r="L82" s="20">
        <v>75</v>
      </c>
    </row>
    <row r="83" spans="1:12" x14ac:dyDescent="0.2">
      <c r="A83" s="50"/>
      <c r="B83" s="1" t="s">
        <v>15</v>
      </c>
      <c r="C83" s="14">
        <v>67</v>
      </c>
      <c r="D83" s="14">
        <v>8071</v>
      </c>
      <c r="E83" s="14"/>
      <c r="F83" s="14"/>
      <c r="G83" s="14">
        <v>33</v>
      </c>
      <c r="H83" s="14">
        <v>2431</v>
      </c>
      <c r="I83" s="14">
        <v>33</v>
      </c>
      <c r="J83" s="15">
        <v>5617</v>
      </c>
      <c r="K83" s="15">
        <v>1</v>
      </c>
      <c r="L83" s="16">
        <v>23</v>
      </c>
    </row>
    <row r="84" spans="1:12" x14ac:dyDescent="0.2">
      <c r="A84" s="50"/>
      <c r="B84" s="17" t="s">
        <v>16</v>
      </c>
      <c r="C84" s="18">
        <v>159</v>
      </c>
      <c r="D84" s="18">
        <v>56740</v>
      </c>
      <c r="E84" s="18"/>
      <c r="F84" s="18"/>
      <c r="G84" s="18">
        <v>9</v>
      </c>
      <c r="H84" s="18">
        <v>3972</v>
      </c>
      <c r="I84" s="18">
        <v>150</v>
      </c>
      <c r="J84" s="19">
        <v>52768</v>
      </c>
      <c r="K84" s="19"/>
      <c r="L84" s="20"/>
    </row>
    <row r="85" spans="1:12" x14ac:dyDescent="0.2">
      <c r="A85" s="50"/>
      <c r="B85" s="1" t="s">
        <v>17</v>
      </c>
      <c r="C85" s="14">
        <v>260</v>
      </c>
      <c r="D85" s="14">
        <v>37172</v>
      </c>
      <c r="E85" s="14">
        <v>2</v>
      </c>
      <c r="F85" s="14">
        <v>355</v>
      </c>
      <c r="G85" s="14">
        <v>6</v>
      </c>
      <c r="H85" s="14">
        <v>3739</v>
      </c>
      <c r="I85" s="14">
        <v>250</v>
      </c>
      <c r="J85" s="15">
        <v>32787</v>
      </c>
      <c r="K85" s="15">
        <v>2</v>
      </c>
      <c r="L85" s="16">
        <v>291</v>
      </c>
    </row>
    <row r="86" spans="1:12" x14ac:dyDescent="0.2">
      <c r="A86" s="50"/>
      <c r="B86" s="17" t="s">
        <v>1</v>
      </c>
      <c r="C86" s="18">
        <v>318</v>
      </c>
      <c r="D86" s="18">
        <v>57224</v>
      </c>
      <c r="E86" s="18">
        <v>7</v>
      </c>
      <c r="F86" s="18">
        <v>1170</v>
      </c>
      <c r="G86" s="18">
        <v>24</v>
      </c>
      <c r="H86" s="18">
        <v>6322</v>
      </c>
      <c r="I86" s="18">
        <v>283</v>
      </c>
      <c r="J86" s="19">
        <v>49532</v>
      </c>
      <c r="K86" s="19">
        <v>4</v>
      </c>
      <c r="L86" s="20">
        <v>200</v>
      </c>
    </row>
    <row r="87" spans="1:12" x14ac:dyDescent="0.2">
      <c r="A87" s="50"/>
      <c r="B87" s="1" t="s">
        <v>2</v>
      </c>
      <c r="C87" s="14">
        <v>344</v>
      </c>
      <c r="D87" s="14">
        <v>96729</v>
      </c>
      <c r="E87" s="14">
        <v>8</v>
      </c>
      <c r="F87" s="14">
        <v>1474</v>
      </c>
      <c r="G87" s="14">
        <v>39</v>
      </c>
      <c r="H87" s="14">
        <v>13158</v>
      </c>
      <c r="I87" s="14">
        <v>295</v>
      </c>
      <c r="J87" s="15">
        <v>80792</v>
      </c>
      <c r="K87" s="15">
        <v>2</v>
      </c>
      <c r="L87" s="16">
        <v>1305</v>
      </c>
    </row>
    <row r="88" spans="1:12" x14ac:dyDescent="0.2">
      <c r="A88" s="50"/>
      <c r="B88" s="17" t="s">
        <v>18</v>
      </c>
      <c r="C88" s="18">
        <v>761</v>
      </c>
      <c r="D88" s="18">
        <v>226798</v>
      </c>
      <c r="E88" s="18">
        <v>2</v>
      </c>
      <c r="F88" s="18">
        <v>218</v>
      </c>
      <c r="G88" s="18">
        <v>17</v>
      </c>
      <c r="H88" s="18">
        <v>9860</v>
      </c>
      <c r="I88" s="18">
        <v>725</v>
      </c>
      <c r="J88" s="19">
        <v>213905</v>
      </c>
      <c r="K88" s="19">
        <v>17</v>
      </c>
      <c r="L88" s="20">
        <v>2815</v>
      </c>
    </row>
    <row r="89" spans="1:12" x14ac:dyDescent="0.2">
      <c r="A89" s="50"/>
      <c r="B89" s="21" t="s">
        <v>19</v>
      </c>
      <c r="C89" s="22">
        <v>15</v>
      </c>
      <c r="D89" s="22">
        <v>4170</v>
      </c>
      <c r="E89" s="22"/>
      <c r="F89" s="22"/>
      <c r="G89" s="22">
        <v>15</v>
      </c>
      <c r="H89" s="22">
        <v>4170</v>
      </c>
      <c r="I89" s="22"/>
      <c r="J89" s="22"/>
      <c r="K89" s="22"/>
      <c r="L89" s="23"/>
    </row>
    <row r="90" spans="1:12" x14ac:dyDescent="0.2">
      <c r="A90" s="50"/>
      <c r="B90" s="17" t="s">
        <v>20</v>
      </c>
      <c r="C90" s="18">
        <v>317</v>
      </c>
      <c r="D90" s="18">
        <v>123681</v>
      </c>
      <c r="E90" s="18">
        <v>7</v>
      </c>
      <c r="F90" s="18">
        <v>1394</v>
      </c>
      <c r="G90" s="18">
        <v>18</v>
      </c>
      <c r="H90" s="18">
        <v>4988</v>
      </c>
      <c r="I90" s="18">
        <v>286</v>
      </c>
      <c r="J90" s="19">
        <v>116502</v>
      </c>
      <c r="K90" s="19">
        <v>6</v>
      </c>
      <c r="L90" s="20">
        <v>797</v>
      </c>
    </row>
    <row r="91" spans="1:12" x14ac:dyDescent="0.2">
      <c r="A91" s="51"/>
      <c r="B91" s="25" t="s">
        <v>3</v>
      </c>
      <c r="C91" s="26">
        <v>115</v>
      </c>
      <c r="D91" s="26">
        <v>15358</v>
      </c>
      <c r="E91" s="26">
        <v>1</v>
      </c>
      <c r="F91" s="26">
        <v>414</v>
      </c>
      <c r="G91" s="26">
        <v>5</v>
      </c>
      <c r="H91" s="26">
        <v>1457</v>
      </c>
      <c r="I91" s="26">
        <v>109</v>
      </c>
      <c r="J91" s="26">
        <v>13487</v>
      </c>
      <c r="K91" s="26"/>
      <c r="L91" s="27"/>
    </row>
    <row r="92" spans="1:12" x14ac:dyDescent="0.2">
      <c r="A92" s="50">
        <v>2017</v>
      </c>
      <c r="B92" s="8" t="s">
        <v>7</v>
      </c>
      <c r="C92" s="9">
        <v>2551</v>
      </c>
      <c r="D92" s="9">
        <v>669182</v>
      </c>
      <c r="E92" s="9">
        <v>26</v>
      </c>
      <c r="F92" s="9">
        <v>5068</v>
      </c>
      <c r="G92" s="9">
        <v>219</v>
      </c>
      <c r="H92" s="9">
        <v>57919</v>
      </c>
      <c r="I92" s="9">
        <v>2270</v>
      </c>
      <c r="J92" s="9">
        <v>599307</v>
      </c>
      <c r="K92" s="9">
        <v>36</v>
      </c>
      <c r="L92" s="24">
        <v>6888</v>
      </c>
    </row>
    <row r="93" spans="1:12" x14ac:dyDescent="0.2">
      <c r="A93" s="50"/>
      <c r="B93" s="1" t="s">
        <v>13</v>
      </c>
      <c r="C93" s="14">
        <v>9</v>
      </c>
      <c r="D93" s="14">
        <v>7262</v>
      </c>
      <c r="E93" s="14"/>
      <c r="F93" s="14"/>
      <c r="G93" s="14">
        <v>1</v>
      </c>
      <c r="H93" s="14">
        <v>473</v>
      </c>
      <c r="I93" s="14">
        <v>8</v>
      </c>
      <c r="J93" s="15">
        <v>6789</v>
      </c>
      <c r="K93" s="15"/>
      <c r="L93" s="16"/>
    </row>
    <row r="94" spans="1:12" x14ac:dyDescent="0.2">
      <c r="A94" s="50"/>
      <c r="B94" s="17" t="s">
        <v>14</v>
      </c>
      <c r="C94" s="18">
        <v>253</v>
      </c>
      <c r="D94" s="18">
        <v>31696</v>
      </c>
      <c r="E94" s="18"/>
      <c r="F94" s="18"/>
      <c r="G94" s="18">
        <v>52</v>
      </c>
      <c r="H94" s="18">
        <v>6487</v>
      </c>
      <c r="I94" s="18">
        <v>200</v>
      </c>
      <c r="J94" s="19">
        <v>25119</v>
      </c>
      <c r="K94" s="19">
        <v>1</v>
      </c>
      <c r="L94" s="20">
        <v>90</v>
      </c>
    </row>
    <row r="95" spans="1:12" x14ac:dyDescent="0.2">
      <c r="A95" s="50"/>
      <c r="B95" s="1" t="s">
        <v>15</v>
      </c>
      <c r="C95" s="14">
        <v>67</v>
      </c>
      <c r="D95" s="14">
        <v>7925</v>
      </c>
      <c r="E95" s="14"/>
      <c r="F95" s="14"/>
      <c r="G95" s="14">
        <v>32</v>
      </c>
      <c r="H95" s="14">
        <v>2591</v>
      </c>
      <c r="I95" s="14">
        <v>34</v>
      </c>
      <c r="J95" s="15">
        <v>5300</v>
      </c>
      <c r="K95" s="15">
        <v>1</v>
      </c>
      <c r="L95" s="16">
        <v>34</v>
      </c>
    </row>
    <row r="96" spans="1:12" x14ac:dyDescent="0.2">
      <c r="A96" s="50"/>
      <c r="B96" s="17" t="s">
        <v>16</v>
      </c>
      <c r="C96" s="18">
        <v>144</v>
      </c>
      <c r="D96" s="18">
        <v>53184</v>
      </c>
      <c r="E96" s="18"/>
      <c r="F96" s="18"/>
      <c r="G96" s="18">
        <v>9</v>
      </c>
      <c r="H96" s="18">
        <v>4174</v>
      </c>
      <c r="I96" s="18">
        <v>135</v>
      </c>
      <c r="J96" s="19">
        <v>49010</v>
      </c>
      <c r="K96" s="19"/>
      <c r="L96" s="20"/>
    </row>
    <row r="97" spans="1:12" x14ac:dyDescent="0.2">
      <c r="A97" s="50"/>
      <c r="B97" s="1" t="s">
        <v>17</v>
      </c>
      <c r="C97" s="14">
        <v>250</v>
      </c>
      <c r="D97" s="14">
        <v>37065</v>
      </c>
      <c r="E97" s="14">
        <v>1</v>
      </c>
      <c r="F97" s="14">
        <v>373</v>
      </c>
      <c r="G97" s="14">
        <v>6</v>
      </c>
      <c r="H97" s="14">
        <v>3663</v>
      </c>
      <c r="I97" s="14">
        <v>241</v>
      </c>
      <c r="J97" s="15">
        <v>32710</v>
      </c>
      <c r="K97" s="15">
        <v>2</v>
      </c>
      <c r="L97" s="16">
        <v>319</v>
      </c>
    </row>
    <row r="98" spans="1:12" x14ac:dyDescent="0.2">
      <c r="A98" s="50"/>
      <c r="B98" s="17" t="s">
        <v>1</v>
      </c>
      <c r="C98" s="18">
        <v>324</v>
      </c>
      <c r="D98" s="18">
        <v>62694</v>
      </c>
      <c r="E98" s="18">
        <v>7</v>
      </c>
      <c r="F98" s="18">
        <v>1166</v>
      </c>
      <c r="G98" s="18">
        <v>24</v>
      </c>
      <c r="H98" s="18">
        <v>5899</v>
      </c>
      <c r="I98" s="18">
        <v>289</v>
      </c>
      <c r="J98" s="19">
        <v>55352</v>
      </c>
      <c r="K98" s="19">
        <v>4</v>
      </c>
      <c r="L98" s="20">
        <v>277</v>
      </c>
    </row>
    <row r="99" spans="1:12" x14ac:dyDescent="0.2">
      <c r="A99" s="50"/>
      <c r="B99" s="1" t="s">
        <v>2</v>
      </c>
      <c r="C99" s="14">
        <v>326</v>
      </c>
      <c r="D99" s="14">
        <v>103016</v>
      </c>
      <c r="E99" s="14">
        <v>8</v>
      </c>
      <c r="F99" s="14">
        <v>1410</v>
      </c>
      <c r="G99" s="14">
        <v>39</v>
      </c>
      <c r="H99" s="14">
        <v>13352</v>
      </c>
      <c r="I99" s="14">
        <v>277</v>
      </c>
      <c r="J99" s="15">
        <v>86447</v>
      </c>
      <c r="K99" s="15">
        <v>2</v>
      </c>
      <c r="L99" s="16">
        <v>1807</v>
      </c>
    </row>
    <row r="100" spans="1:12" x14ac:dyDescent="0.2">
      <c r="A100" s="50"/>
      <c r="B100" s="17" t="s">
        <v>18</v>
      </c>
      <c r="C100" s="18">
        <v>748</v>
      </c>
      <c r="D100" s="18">
        <v>230572</v>
      </c>
      <c r="E100" s="18">
        <v>2</v>
      </c>
      <c r="F100" s="18">
        <v>218</v>
      </c>
      <c r="G100" s="18">
        <v>17</v>
      </c>
      <c r="H100" s="18">
        <v>9725</v>
      </c>
      <c r="I100" s="18">
        <v>709</v>
      </c>
      <c r="J100" s="19">
        <v>217028</v>
      </c>
      <c r="K100" s="19">
        <v>20</v>
      </c>
      <c r="L100" s="20">
        <v>3601</v>
      </c>
    </row>
    <row r="101" spans="1:12" x14ac:dyDescent="0.2">
      <c r="A101" s="50"/>
      <c r="B101" s="21" t="s">
        <v>19</v>
      </c>
      <c r="C101" s="22">
        <v>15</v>
      </c>
      <c r="D101" s="22">
        <v>5130</v>
      </c>
      <c r="E101" s="22"/>
      <c r="F101" s="22"/>
      <c r="G101" s="22">
        <v>15</v>
      </c>
      <c r="H101" s="22">
        <v>5130</v>
      </c>
      <c r="I101" s="22"/>
      <c r="J101" s="22"/>
      <c r="K101" s="22"/>
      <c r="L101" s="23"/>
    </row>
    <row r="102" spans="1:12" x14ac:dyDescent="0.2">
      <c r="A102" s="50"/>
      <c r="B102" s="17" t="s">
        <v>20</v>
      </c>
      <c r="C102" s="18">
        <v>303</v>
      </c>
      <c r="D102" s="18">
        <v>116780</v>
      </c>
      <c r="E102" s="18">
        <v>7</v>
      </c>
      <c r="F102" s="18">
        <v>1448</v>
      </c>
      <c r="G102" s="18">
        <v>18</v>
      </c>
      <c r="H102" s="18">
        <v>5032</v>
      </c>
      <c r="I102" s="18">
        <v>272</v>
      </c>
      <c r="J102" s="19">
        <v>109540</v>
      </c>
      <c r="K102" s="19">
        <v>6</v>
      </c>
      <c r="L102" s="20">
        <v>760</v>
      </c>
    </row>
    <row r="103" spans="1:12" x14ac:dyDescent="0.2">
      <c r="A103" s="51"/>
      <c r="B103" s="25" t="s">
        <v>3</v>
      </c>
      <c r="C103" s="26">
        <v>112</v>
      </c>
      <c r="D103" s="26">
        <v>13858</v>
      </c>
      <c r="E103" s="26">
        <v>1</v>
      </c>
      <c r="F103" s="26">
        <v>453</v>
      </c>
      <c r="G103" s="26">
        <v>6</v>
      </c>
      <c r="H103" s="26">
        <v>1393</v>
      </c>
      <c r="I103" s="26">
        <v>105</v>
      </c>
      <c r="J103" s="26">
        <v>12012</v>
      </c>
      <c r="K103" s="26"/>
      <c r="L103" s="27"/>
    </row>
    <row r="104" spans="1:12" ht="15" customHeight="1" x14ac:dyDescent="0.2">
      <c r="A104" s="50">
        <v>2016</v>
      </c>
      <c r="B104" s="8" t="s">
        <v>7</v>
      </c>
      <c r="C104" s="9">
        <v>2692</v>
      </c>
      <c r="D104" s="9">
        <v>664804</v>
      </c>
      <c r="E104" s="9">
        <v>24</v>
      </c>
      <c r="F104" s="9">
        <v>5004</v>
      </c>
      <c r="G104" s="9">
        <v>207</v>
      </c>
      <c r="H104" s="9">
        <v>58422</v>
      </c>
      <c r="I104" s="9">
        <v>2406</v>
      </c>
      <c r="J104" s="9">
        <v>591546</v>
      </c>
      <c r="K104" s="9">
        <v>55</v>
      </c>
      <c r="L104" s="24">
        <v>9832</v>
      </c>
    </row>
    <row r="105" spans="1:12" ht="15" customHeight="1" x14ac:dyDescent="0.2">
      <c r="A105" s="50"/>
      <c r="B105" s="1" t="s">
        <v>13</v>
      </c>
      <c r="C105" s="14">
        <v>8</v>
      </c>
      <c r="D105" s="14">
        <v>7001</v>
      </c>
      <c r="E105" s="14"/>
      <c r="F105" s="14"/>
      <c r="G105" s="14">
        <v>1</v>
      </c>
      <c r="H105" s="14">
        <v>463</v>
      </c>
      <c r="I105" s="14">
        <v>7</v>
      </c>
      <c r="J105" s="15">
        <v>6538</v>
      </c>
      <c r="K105" s="15"/>
      <c r="L105" s="16"/>
    </row>
    <row r="106" spans="1:12" ht="12.75" customHeight="1" x14ac:dyDescent="0.2">
      <c r="A106" s="50"/>
      <c r="B106" s="17" t="s">
        <v>14</v>
      </c>
      <c r="C106" s="18">
        <v>252</v>
      </c>
      <c r="D106" s="18">
        <v>32577</v>
      </c>
      <c r="E106" s="18"/>
      <c r="F106" s="18"/>
      <c r="G106" s="18">
        <v>41</v>
      </c>
      <c r="H106" s="18">
        <v>7376</v>
      </c>
      <c r="I106" s="18">
        <v>209</v>
      </c>
      <c r="J106" s="19">
        <v>25109</v>
      </c>
      <c r="K106" s="19">
        <v>2</v>
      </c>
      <c r="L106" s="20">
        <v>92</v>
      </c>
    </row>
    <row r="107" spans="1:12" x14ac:dyDescent="0.2">
      <c r="A107" s="50"/>
      <c r="B107" s="1" t="s">
        <v>15</v>
      </c>
      <c r="C107" s="14">
        <v>69</v>
      </c>
      <c r="D107" s="14">
        <v>7792</v>
      </c>
      <c r="E107" s="14"/>
      <c r="F107" s="14"/>
      <c r="G107" s="14">
        <v>32</v>
      </c>
      <c r="H107" s="14">
        <v>2889</v>
      </c>
      <c r="I107" s="14">
        <v>35</v>
      </c>
      <c r="J107" s="15">
        <v>4726</v>
      </c>
      <c r="K107" s="15">
        <v>2</v>
      </c>
      <c r="L107" s="16">
        <v>177</v>
      </c>
    </row>
    <row r="108" spans="1:12" x14ac:dyDescent="0.2">
      <c r="A108" s="50"/>
      <c r="B108" s="17" t="s">
        <v>16</v>
      </c>
      <c r="C108" s="18">
        <v>144</v>
      </c>
      <c r="D108" s="18">
        <v>50622</v>
      </c>
      <c r="E108" s="18"/>
      <c r="F108" s="18"/>
      <c r="G108" s="18">
        <v>9</v>
      </c>
      <c r="H108" s="18">
        <v>4203</v>
      </c>
      <c r="I108" s="18">
        <v>134</v>
      </c>
      <c r="J108" s="19">
        <v>46084</v>
      </c>
      <c r="K108" s="19">
        <v>1</v>
      </c>
      <c r="L108" s="20">
        <v>335</v>
      </c>
    </row>
    <row r="109" spans="1:12" x14ac:dyDescent="0.2">
      <c r="A109" s="50"/>
      <c r="B109" s="1" t="s">
        <v>17</v>
      </c>
      <c r="C109" s="14">
        <v>276</v>
      </c>
      <c r="D109" s="14">
        <v>37008</v>
      </c>
      <c r="E109" s="14">
        <v>1</v>
      </c>
      <c r="F109" s="14">
        <v>400</v>
      </c>
      <c r="G109" s="14">
        <v>6</v>
      </c>
      <c r="H109" s="14">
        <v>3667</v>
      </c>
      <c r="I109" s="14">
        <v>263</v>
      </c>
      <c r="J109" s="15">
        <v>32211</v>
      </c>
      <c r="K109" s="15">
        <v>6</v>
      </c>
      <c r="L109" s="16">
        <v>730</v>
      </c>
    </row>
    <row r="110" spans="1:12" x14ac:dyDescent="0.2">
      <c r="A110" s="50"/>
      <c r="B110" s="17" t="s">
        <v>1</v>
      </c>
      <c r="C110" s="18">
        <v>349</v>
      </c>
      <c r="D110" s="18">
        <v>66524</v>
      </c>
      <c r="E110" s="18">
        <v>6</v>
      </c>
      <c r="F110" s="18">
        <v>1089</v>
      </c>
      <c r="G110" s="18">
        <v>24</v>
      </c>
      <c r="H110" s="18">
        <v>6294</v>
      </c>
      <c r="I110" s="18">
        <v>311</v>
      </c>
      <c r="J110" s="19">
        <v>58299</v>
      </c>
      <c r="K110" s="19">
        <v>8</v>
      </c>
      <c r="L110" s="20">
        <v>842</v>
      </c>
    </row>
    <row r="111" spans="1:12" x14ac:dyDescent="0.2">
      <c r="A111" s="50"/>
      <c r="B111" s="1" t="s">
        <v>2</v>
      </c>
      <c r="C111" s="14">
        <v>341</v>
      </c>
      <c r="D111" s="14">
        <v>107444</v>
      </c>
      <c r="E111" s="14">
        <v>8</v>
      </c>
      <c r="F111" s="14">
        <v>1410</v>
      </c>
      <c r="G111" s="14">
        <v>39</v>
      </c>
      <c r="H111" s="14">
        <v>13634</v>
      </c>
      <c r="I111" s="14">
        <v>292</v>
      </c>
      <c r="J111" s="15">
        <v>90291</v>
      </c>
      <c r="K111" s="15">
        <v>2</v>
      </c>
      <c r="L111" s="16">
        <v>2109</v>
      </c>
    </row>
    <row r="112" spans="1:12" x14ac:dyDescent="0.2">
      <c r="A112" s="50"/>
      <c r="B112" s="17" t="s">
        <v>18</v>
      </c>
      <c r="C112" s="18">
        <v>812</v>
      </c>
      <c r="D112" s="18">
        <v>233567</v>
      </c>
      <c r="E112" s="18">
        <v>1</v>
      </c>
      <c r="F112" s="18">
        <v>164</v>
      </c>
      <c r="G112" s="18">
        <v>17</v>
      </c>
      <c r="H112" s="18">
        <v>9600</v>
      </c>
      <c r="I112" s="18">
        <v>771</v>
      </c>
      <c r="J112" s="19">
        <v>219723</v>
      </c>
      <c r="K112" s="19">
        <v>23</v>
      </c>
      <c r="L112" s="20">
        <v>4080</v>
      </c>
    </row>
    <row r="113" spans="1:12" x14ac:dyDescent="0.2">
      <c r="A113" s="50"/>
      <c r="B113" s="21" t="s">
        <v>19</v>
      </c>
      <c r="C113" s="22">
        <v>14</v>
      </c>
      <c r="D113" s="22">
        <v>3913</v>
      </c>
      <c r="E113" s="22"/>
      <c r="F113" s="22"/>
      <c r="G113" s="22">
        <v>14</v>
      </c>
      <c r="H113" s="22">
        <v>3913</v>
      </c>
      <c r="I113" s="22"/>
      <c r="J113" s="22"/>
      <c r="K113" s="22"/>
      <c r="L113" s="23"/>
    </row>
    <row r="114" spans="1:12" x14ac:dyDescent="0.2">
      <c r="A114" s="50"/>
      <c r="B114" s="17" t="s">
        <v>20</v>
      </c>
      <c r="C114" s="18">
        <v>307</v>
      </c>
      <c r="D114" s="18">
        <v>102905</v>
      </c>
      <c r="E114" s="18">
        <v>7</v>
      </c>
      <c r="F114" s="18">
        <v>1449</v>
      </c>
      <c r="G114" s="18">
        <v>18</v>
      </c>
      <c r="H114" s="18">
        <v>4976</v>
      </c>
      <c r="I114" s="18">
        <v>271</v>
      </c>
      <c r="J114" s="19">
        <v>95013</v>
      </c>
      <c r="K114" s="19">
        <v>11</v>
      </c>
      <c r="L114" s="20">
        <v>1467</v>
      </c>
    </row>
    <row r="115" spans="1:12" x14ac:dyDescent="0.2">
      <c r="A115" s="51"/>
      <c r="B115" s="25" t="s">
        <v>3</v>
      </c>
      <c r="C115" s="26">
        <v>120</v>
      </c>
      <c r="D115" s="26">
        <v>15451</v>
      </c>
      <c r="E115" s="26">
        <v>1</v>
      </c>
      <c r="F115" s="26">
        <v>492</v>
      </c>
      <c r="G115" s="26">
        <v>6</v>
      </c>
      <c r="H115" s="26">
        <v>1407</v>
      </c>
      <c r="I115" s="26">
        <v>113</v>
      </c>
      <c r="J115" s="26">
        <v>13552</v>
      </c>
      <c r="K115" s="26"/>
      <c r="L115" s="27"/>
    </row>
    <row r="116" spans="1:12" x14ac:dyDescent="0.2">
      <c r="A116" s="28" t="s">
        <v>5</v>
      </c>
      <c r="B116" s="28"/>
    </row>
    <row r="117" spans="1:12" x14ac:dyDescent="0.2">
      <c r="A117" s="29" t="s">
        <v>6</v>
      </c>
      <c r="B117" s="30"/>
    </row>
    <row r="118" spans="1:12" x14ac:dyDescent="0.2">
      <c r="A118" s="46" t="s">
        <v>28</v>
      </c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2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2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2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2" x14ac:dyDescent="0.2">
      <c r="A122" s="31"/>
      <c r="B122" s="31"/>
    </row>
    <row r="123" spans="1:12" x14ac:dyDescent="0.2">
      <c r="A123" s="31"/>
      <c r="B123" s="31"/>
    </row>
    <row r="124" spans="1:12" x14ac:dyDescent="0.2">
      <c r="A124" s="31"/>
      <c r="B124" s="31"/>
    </row>
    <row r="125" spans="1:12" x14ac:dyDescent="0.2">
      <c r="A125" s="31"/>
      <c r="B125" s="31"/>
    </row>
    <row r="126" spans="1:12" x14ac:dyDescent="0.2">
      <c r="A126" s="31"/>
      <c r="B126" s="31"/>
    </row>
    <row r="127" spans="1:12" x14ac:dyDescent="0.2">
      <c r="A127" s="31"/>
      <c r="B127" s="31"/>
    </row>
    <row r="128" spans="1:12" x14ac:dyDescent="0.2">
      <c r="A128" s="31"/>
      <c r="B128" s="31"/>
    </row>
    <row r="129" spans="1:2" x14ac:dyDescent="0.2">
      <c r="A129" s="31"/>
      <c r="B129" s="31"/>
    </row>
    <row r="130" spans="1:2" x14ac:dyDescent="0.2">
      <c r="A130" s="31"/>
      <c r="B130" s="31"/>
    </row>
    <row r="131" spans="1:2" x14ac:dyDescent="0.2">
      <c r="A131" s="31"/>
      <c r="B131" s="31"/>
    </row>
    <row r="132" spans="1:2" x14ac:dyDescent="0.2">
      <c r="A132" s="31"/>
      <c r="B132" s="31"/>
    </row>
    <row r="133" spans="1:2" x14ac:dyDescent="0.2">
      <c r="A133" s="31"/>
      <c r="B133" s="31"/>
    </row>
    <row r="134" spans="1:2" x14ac:dyDescent="0.2">
      <c r="A134" s="31"/>
      <c r="B134" s="31"/>
    </row>
    <row r="135" spans="1:2" x14ac:dyDescent="0.2">
      <c r="A135" s="31"/>
      <c r="B135" s="31"/>
    </row>
    <row r="136" spans="1:2" x14ac:dyDescent="0.2">
      <c r="A136" s="31"/>
      <c r="B136" s="31"/>
    </row>
    <row r="137" spans="1:2" x14ac:dyDescent="0.2">
      <c r="A137" s="31"/>
      <c r="B137" s="31"/>
    </row>
    <row r="138" spans="1:2" x14ac:dyDescent="0.2">
      <c r="A138" s="31"/>
      <c r="B138" s="31"/>
    </row>
    <row r="139" spans="1:2" x14ac:dyDescent="0.2">
      <c r="A139" s="31"/>
      <c r="B139" s="31"/>
    </row>
  </sheetData>
  <mergeCells count="18">
    <mergeCell ref="A118:J121"/>
    <mergeCell ref="A92:A103"/>
    <mergeCell ref="A104:A115"/>
    <mergeCell ref="E5:H5"/>
    <mergeCell ref="G6:H6"/>
    <mergeCell ref="E6:F6"/>
    <mergeCell ref="A32:A43"/>
    <mergeCell ref="A44:A55"/>
    <mergeCell ref="A56:A67"/>
    <mergeCell ref="A68:A79"/>
    <mergeCell ref="A80:A91"/>
    <mergeCell ref="A20:A31"/>
    <mergeCell ref="B5:B7"/>
    <mergeCell ref="C5:D6"/>
    <mergeCell ref="A8:A19"/>
    <mergeCell ref="I5:J6"/>
    <mergeCell ref="K5:L6"/>
    <mergeCell ref="A5:A7"/>
  </mergeCells>
  <phoneticPr fontId="6" type="noConversion"/>
  <printOptions horizontalCentered="1" verticalCentered="1"/>
  <pageMargins left="0.25" right="0.25" top="0.75" bottom="0.75" header="0.3" footer="0.3"/>
  <pageSetup paperSize="9" scale="4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EDUC SUP ÁREAS CONHEC PRESENCIA</vt:lpstr>
      <vt:lpstr>'EDUC SUP ÁREAS CONHEC PRESENCIA'!Titulos_de_impressao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das Dores Pereira Rosa</dc:creator>
  <cp:lastModifiedBy>Larissa Cunha Calheiros</cp:lastModifiedBy>
  <cp:lastPrinted>2025-12-09T19:46:47Z</cp:lastPrinted>
  <dcterms:created xsi:type="dcterms:W3CDTF">2016-02-11T12:03:30Z</dcterms:created>
  <dcterms:modified xsi:type="dcterms:W3CDTF">2025-12-09T19:46:57Z</dcterms:modified>
</cp:coreProperties>
</file>