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966A4AF0-F968-4CEC-8793-E9C0316B6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 SUP ÁREAS CONHEC EAD" sheetId="7" r:id="rId1"/>
  </sheets>
  <externalReferences>
    <externalReference r:id="rId2"/>
    <externalReference r:id="rId3"/>
  </externalReferences>
  <definedNames>
    <definedName name="Aref" localSheetId="0">OFFSET([1]Classif1!$D$2,0,0,COUNTA([1]Classif1!$A$1:$A$65536),1)</definedName>
    <definedName name="Aref">OFFSET([2]Classif1!$D$2,0,0,COUNTA([2]Classif1!$A$1:$A$65536),1)</definedName>
    <definedName name="Dep" localSheetId="0">OFFSET([1]Classif1!$C$2,0,0,COUNTA([1]Classif1!$A$1:$A$65536),1)</definedName>
    <definedName name="Dep">OFFSET([2]Classif1!$C$2,0,0,COUNTA([2]Classif1!$A$1:$A$65536),1)</definedName>
    <definedName name="_xlnm.Print_Titles" localSheetId="0">'EDUC SUP ÁREAS CONHEC EAD'!$B:$B,'EDUC SUP ÁREAS CONHEC EAD'!$1:$7</definedName>
    <definedName name="Total" localSheetId="0">OFFSET([1]Classif1!$O$2,0,0,COUNTA([1]Classif1!$A$1:$A$65536),1)</definedName>
    <definedName name="Total">OFFSET([2]Classif1!$O$2,0,0,COUNTA([2]Classif1!$A$1:$A$65536),1)</definedName>
    <definedName name="Totcont" localSheetId="0">OFFSET([1]Classif1!$P$2,0,0,COUNTA([1]Classif1!$A$1:$A$65536),1)</definedName>
    <definedName name="Totcont">OFFSET([2]Classif1!$P$2,0,0,COUNTA([2]Classif1!$A$1:$A$65536),1)</definedName>
  </definedNames>
  <calcPr calcId="191029"/>
</workbook>
</file>

<file path=xl/calcChain.xml><?xml version="1.0" encoding="utf-8"?>
<calcChain xmlns="http://schemas.openxmlformats.org/spreadsheetml/2006/main">
  <c r="D16" i="7" l="1"/>
  <c r="C16" i="7"/>
  <c r="D9" i="7"/>
  <c r="C9" i="7"/>
  <c r="D8" i="7"/>
  <c r="C8" i="7"/>
  <c r="H8" i="7"/>
  <c r="J8" i="7"/>
  <c r="L8" i="7"/>
  <c r="E8" i="7"/>
  <c r="F8" i="7"/>
  <c r="G8" i="7"/>
  <c r="I8" i="7"/>
  <c r="K8" i="7"/>
  <c r="C11" i="7"/>
  <c r="C10" i="7"/>
  <c r="D10" i="7"/>
  <c r="D11" i="7"/>
  <c r="D12" i="7"/>
  <c r="D13" i="7"/>
  <c r="D14" i="7"/>
  <c r="D15" i="7"/>
  <c r="D17" i="7"/>
  <c r="D18" i="7"/>
  <c r="D19" i="7"/>
  <c r="C12" i="7"/>
  <c r="C13" i="7"/>
  <c r="C14" i="7"/>
  <c r="C15" i="7"/>
  <c r="C17" i="7"/>
  <c r="C18" i="7"/>
  <c r="C19" i="7"/>
</calcChain>
</file>

<file path=xl/sharedStrings.xml><?xml version="1.0" encoding="utf-8"?>
<sst xmlns="http://schemas.openxmlformats.org/spreadsheetml/2006/main" count="132" uniqueCount="30">
  <si>
    <t>Privada</t>
  </si>
  <si>
    <t>Educação</t>
  </si>
  <si>
    <t>Engenharia, produção e construção</t>
  </si>
  <si>
    <t>Serviços</t>
  </si>
  <si>
    <t>Município de São Paulo</t>
  </si>
  <si>
    <t>Fonte: MEC/Inep.</t>
  </si>
  <si>
    <t>Elaboração: Inep/DEED.</t>
  </si>
  <si>
    <t xml:space="preserve">Total </t>
  </si>
  <si>
    <t>Cursos</t>
  </si>
  <si>
    <t>Matrículas</t>
  </si>
  <si>
    <t>Cur.</t>
  </si>
  <si>
    <t>Matric.</t>
  </si>
  <si>
    <t>Dependência Administrativa / 
Áreas do Conhecimento</t>
  </si>
  <si>
    <t>Agricultura, silvicultura, pesca e veterinária</t>
  </si>
  <si>
    <t>Artes e humanidades</t>
  </si>
  <si>
    <t>Ciências naturais, matemática e estatística</t>
  </si>
  <si>
    <t>Ciências sociais, comunicação e informação</t>
  </si>
  <si>
    <t>Computação e Tecnologias da Informação e Comunicação (TIC)</t>
  </si>
  <si>
    <t>Negócios, administração e direito</t>
  </si>
  <si>
    <t>Programas básicos</t>
  </si>
  <si>
    <t>Saúde e bem-estar</t>
  </si>
  <si>
    <t>Total</t>
  </si>
  <si>
    <t>Estadual</t>
  </si>
  <si>
    <t xml:space="preserve"> Federal</t>
  </si>
  <si>
    <t>Pública</t>
  </si>
  <si>
    <t>Cursos e matrículas a distância em educação superior, segundo dependência administrativa e áreas do conhecimento</t>
  </si>
  <si>
    <t>Ano</t>
  </si>
  <si>
    <t>Indeterminada*</t>
  </si>
  <si>
    <t>*Os dados do Censo da Educação Superior possuem as tabelas de IES e cursos. A tabela de IES possui os dados de dependência administrativa de cada instituição, enquanto a tabela cursos possui a quantidade de matrículas. Esta última possui uma coluna de código de IES em que alguns deles não são encontrados na tabela de IES, fazendo com que para vários cursos - e suas matrículas associadas - não seja possível atribuir dependência administrativa.</t>
  </si>
  <si>
    <t>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</si>
</sst>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18" borderId="0" applyNumberFormat="0" applyBorder="0" applyAlignment="0" applyProtection="0"/>
    <xf numFmtId="0" fontId="8" fillId="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0" fontId="12" fillId="0" borderId="8" applyNumberFormat="0" applyFill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3" fillId="28" borderId="6" applyNumberFormat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2" fillId="31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</cellStyleXfs>
  <cellXfs count="72">
    <xf numFmtId="0" fontId="0" fillId="0" borderId="0" xfId="0"/>
    <xf numFmtId="0" fontId="3" fillId="0" borderId="0" xfId="36" applyFont="1"/>
    <xf numFmtId="0" fontId="24" fillId="0" borderId="0" xfId="36" applyFont="1"/>
    <xf numFmtId="0" fontId="24" fillId="0" borderId="0" xfId="37" applyFont="1" applyProtection="1">
      <protection locked="0"/>
    </xf>
    <xf numFmtId="0" fontId="3" fillId="0" borderId="1" xfId="36" applyFont="1" applyBorder="1"/>
    <xf numFmtId="0" fontId="24" fillId="0" borderId="18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5" fillId="33" borderId="0" xfId="36" applyFont="1" applyFill="1"/>
    <xf numFmtId="0" fontId="25" fillId="33" borderId="0" xfId="36" applyFont="1" applyFill="1" applyAlignment="1">
      <alignment horizontal="center" vertical="center"/>
    </xf>
    <xf numFmtId="0" fontId="25" fillId="33" borderId="5" xfId="36" applyFont="1" applyFill="1" applyBorder="1" applyAlignment="1">
      <alignment horizontal="center" vertical="center"/>
    </xf>
    <xf numFmtId="3" fontId="25" fillId="33" borderId="5" xfId="36" applyNumberFormat="1" applyFont="1" applyFill="1" applyBorder="1" applyAlignment="1">
      <alignment horizontal="center" vertical="center"/>
    </xf>
    <xf numFmtId="3" fontId="25" fillId="33" borderId="0" xfId="36" applyNumberFormat="1" applyFont="1" applyFill="1" applyAlignment="1">
      <alignment horizontal="center" vertical="center"/>
    </xf>
    <xf numFmtId="3" fontId="25" fillId="33" borderId="17" xfId="36" applyNumberFormat="1" applyFont="1" applyFill="1" applyBorder="1" applyAlignment="1">
      <alignment horizontal="center" vertical="center"/>
    </xf>
    <xf numFmtId="0" fontId="3" fillId="0" borderId="0" xfId="36" applyFont="1" applyAlignment="1">
      <alignment horizontal="center" vertical="center"/>
    </xf>
    <xf numFmtId="3" fontId="3" fillId="0" borderId="0" xfId="36" applyNumberFormat="1" applyFont="1" applyAlignment="1">
      <alignment horizontal="center" vertical="center"/>
    </xf>
    <xf numFmtId="3" fontId="3" fillId="0" borderId="17" xfId="36" applyNumberFormat="1" applyFont="1" applyBorder="1" applyAlignment="1">
      <alignment horizontal="center" vertical="center"/>
    </xf>
    <xf numFmtId="0" fontId="3" fillId="32" borderId="0" xfId="36" applyFont="1" applyFill="1"/>
    <xf numFmtId="0" fontId="3" fillId="32" borderId="0" xfId="36" applyFont="1" applyFill="1" applyAlignment="1">
      <alignment horizontal="center" vertical="center"/>
    </xf>
    <xf numFmtId="3" fontId="3" fillId="32" borderId="0" xfId="36" applyNumberFormat="1" applyFont="1" applyFill="1" applyAlignment="1">
      <alignment horizontal="center" vertical="center"/>
    </xf>
    <xf numFmtId="3" fontId="3" fillId="32" borderId="17" xfId="36" applyNumberFormat="1" applyFont="1" applyFill="1" applyBorder="1" applyAlignment="1">
      <alignment horizontal="center" vertical="center"/>
    </xf>
    <xf numFmtId="0" fontId="3" fillId="34" borderId="0" xfId="36" applyFont="1" applyFill="1"/>
    <xf numFmtId="0" fontId="3" fillId="34" borderId="0" xfId="36" applyFont="1" applyFill="1" applyAlignment="1">
      <alignment horizontal="center" vertical="center"/>
    </xf>
    <xf numFmtId="0" fontId="3" fillId="34" borderId="17" xfId="36" applyFont="1" applyFill="1" applyBorder="1" applyAlignment="1">
      <alignment horizontal="center" vertical="center"/>
    </xf>
    <xf numFmtId="0" fontId="24" fillId="0" borderId="4" xfId="36" applyFont="1" applyBorder="1" applyAlignment="1">
      <alignment horizontal="center" vertical="center" wrapText="1"/>
    </xf>
    <xf numFmtId="0" fontId="25" fillId="33" borderId="17" xfId="36" applyFont="1" applyFill="1" applyBorder="1" applyAlignment="1">
      <alignment horizontal="center" vertical="center"/>
    </xf>
    <xf numFmtId="0" fontId="3" fillId="34" borderId="1" xfId="36" applyFont="1" applyFill="1" applyBorder="1"/>
    <xf numFmtId="0" fontId="3" fillId="34" borderId="1" xfId="36" applyFont="1" applyFill="1" applyBorder="1" applyAlignment="1">
      <alignment horizontal="center" vertical="center"/>
    </xf>
    <xf numFmtId="0" fontId="3" fillId="34" borderId="3" xfId="36" applyFont="1" applyFill="1" applyBorder="1" applyAlignment="1">
      <alignment horizontal="center" vertical="center"/>
    </xf>
    <xf numFmtId="0" fontId="26" fillId="0" borderId="5" xfId="35" applyFont="1" applyBorder="1"/>
    <xf numFmtId="0" fontId="26" fillId="0" borderId="0" xfId="36" applyFont="1" applyAlignment="1">
      <alignment horizontal="left"/>
    </xf>
    <xf numFmtId="0" fontId="26" fillId="0" borderId="0" xfId="35" applyFont="1"/>
    <xf numFmtId="0" fontId="27" fillId="0" borderId="0" xfId="0" applyFont="1"/>
    <xf numFmtId="3" fontId="3" fillId="34" borderId="0" xfId="36" applyNumberFormat="1" applyFont="1" applyFill="1" applyAlignment="1">
      <alignment horizontal="center" vertical="center"/>
    </xf>
    <xf numFmtId="3" fontId="3" fillId="34" borderId="17" xfId="36" applyNumberFormat="1" applyFont="1" applyFill="1" applyBorder="1" applyAlignment="1">
      <alignment horizontal="center" vertical="center"/>
    </xf>
    <xf numFmtId="0" fontId="3" fillId="32" borderId="0" xfId="36" applyFont="1" applyFill="1" applyAlignment="1">
      <alignment horizontal="center"/>
    </xf>
    <xf numFmtId="3" fontId="3" fillId="32" borderId="0" xfId="36" applyNumberFormat="1" applyFont="1" applyFill="1" applyAlignment="1">
      <alignment horizontal="center"/>
    </xf>
    <xf numFmtId="0" fontId="24" fillId="0" borderId="15" xfId="36" applyFont="1" applyBorder="1" applyAlignment="1">
      <alignment horizontal="center" vertical="center"/>
    </xf>
    <xf numFmtId="0" fontId="24" fillId="0" borderId="2" xfId="36" applyFont="1" applyBorder="1" applyAlignment="1">
      <alignment horizontal="center" vertical="center"/>
    </xf>
    <xf numFmtId="0" fontId="24" fillId="0" borderId="16" xfId="36" applyFont="1" applyBorder="1" applyAlignment="1">
      <alignment horizontal="center" vertical="center"/>
    </xf>
    <xf numFmtId="0" fontId="24" fillId="0" borderId="3" xfId="36" applyFont="1" applyBorder="1" applyAlignment="1">
      <alignment horizontal="center" vertical="center"/>
    </xf>
    <xf numFmtId="0" fontId="24" fillId="0" borderId="16" xfId="36" applyFont="1" applyBorder="1" applyAlignment="1">
      <alignment horizontal="center"/>
    </xf>
    <xf numFmtId="0" fontId="24" fillId="0" borderId="1" xfId="36" applyFont="1" applyBorder="1" applyAlignment="1">
      <alignment horizontal="center"/>
    </xf>
    <xf numFmtId="0" fontId="24" fillId="0" borderId="3" xfId="36" applyFont="1" applyBorder="1" applyAlignment="1">
      <alignment horizontal="center"/>
    </xf>
    <xf numFmtId="0" fontId="24" fillId="0" borderId="22" xfId="36" applyFont="1" applyBorder="1" applyAlignment="1">
      <alignment horizontal="center" wrapText="1"/>
    </xf>
    <xf numFmtId="0" fontId="24" fillId="0" borderId="23" xfId="36" applyFont="1" applyBorder="1" applyAlignment="1">
      <alignment horizontal="center" wrapText="1"/>
    </xf>
    <xf numFmtId="0" fontId="24" fillId="0" borderId="20" xfId="36" applyFont="1" applyBorder="1" applyAlignment="1">
      <alignment horizontal="center" vertical="center"/>
    </xf>
    <xf numFmtId="0" fontId="24" fillId="0" borderId="21" xfId="36" applyFont="1" applyBorder="1" applyAlignment="1">
      <alignment horizontal="center" vertical="center"/>
    </xf>
    <xf numFmtId="0" fontId="24" fillId="0" borderId="4" xfId="36" applyFont="1" applyBorder="1" applyAlignment="1">
      <alignment horizontal="center" vertical="center"/>
    </xf>
    <xf numFmtId="0" fontId="24" fillId="0" borderId="20" xfId="36" applyFont="1" applyBorder="1" applyAlignment="1">
      <alignment horizontal="center" vertical="center" wrapText="1"/>
    </xf>
    <xf numFmtId="0" fontId="24" fillId="0" borderId="21" xfId="36" applyFont="1" applyBorder="1" applyAlignment="1">
      <alignment horizontal="center" vertical="center" wrapText="1"/>
    </xf>
    <xf numFmtId="0" fontId="24" fillId="0" borderId="4" xfId="36" applyFont="1" applyBorder="1" applyAlignment="1">
      <alignment horizontal="center" vertical="center" wrapText="1"/>
    </xf>
    <xf numFmtId="0" fontId="24" fillId="0" borderId="2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4" fillId="0" borderId="19" xfId="36" applyFont="1" applyBorder="1" applyAlignment="1">
      <alignment horizontal="center" vertical="center"/>
    </xf>
    <xf numFmtId="3" fontId="25" fillId="33" borderId="0" xfId="36" applyNumberFormat="1" applyFont="1" applyFill="1" applyBorder="1" applyAlignment="1">
      <alignment horizontal="center" vertical="center"/>
    </xf>
    <xf numFmtId="3" fontId="3" fillId="34" borderId="0" xfId="36" applyNumberFormat="1" applyFont="1" applyFill="1" applyBorder="1" applyAlignment="1">
      <alignment horizontal="center" vertical="center"/>
    </xf>
    <xf numFmtId="3" fontId="3" fillId="32" borderId="0" xfId="36" applyNumberFormat="1" applyFont="1" applyFill="1" applyBorder="1" applyAlignment="1">
      <alignment horizontal="center" vertical="center"/>
    </xf>
    <xf numFmtId="0" fontId="3" fillId="34" borderId="0" xfId="36" applyFont="1" applyFill="1" applyBorder="1" applyAlignment="1">
      <alignment horizontal="center" vertical="center"/>
    </xf>
    <xf numFmtId="3" fontId="3" fillId="0" borderId="0" xfId="36" applyNumberFormat="1" applyFont="1" applyBorder="1" applyAlignment="1">
      <alignment horizontal="center" vertical="center"/>
    </xf>
    <xf numFmtId="0" fontId="25" fillId="33" borderId="0" xfId="36" applyFont="1" applyFill="1" applyBorder="1" applyAlignment="1">
      <alignment horizontal="center" vertical="center"/>
    </xf>
    <xf numFmtId="0" fontId="25" fillId="33" borderId="5" xfId="36" applyFont="1" applyFill="1" applyBorder="1"/>
    <xf numFmtId="0" fontId="25" fillId="33" borderId="2" xfId="36" applyFont="1" applyFill="1" applyBorder="1" applyAlignment="1">
      <alignment horizontal="center" vertical="center"/>
    </xf>
    <xf numFmtId="0" fontId="3" fillId="0" borderId="0" xfId="36" applyFont="1" applyBorder="1"/>
    <xf numFmtId="0" fontId="3" fillId="0" borderId="0" xfId="36" applyFont="1" applyBorder="1" applyAlignment="1">
      <alignment horizontal="center" vertical="center"/>
    </xf>
    <xf numFmtId="0" fontId="3" fillId="32" borderId="0" xfId="36" applyFont="1" applyFill="1" applyBorder="1"/>
    <xf numFmtId="0" fontId="3" fillId="32" borderId="0" xfId="36" applyFont="1" applyFill="1" applyBorder="1" applyAlignment="1">
      <alignment horizontal="center" vertical="center"/>
    </xf>
    <xf numFmtId="0" fontId="3" fillId="34" borderId="0" xfId="36" applyFont="1" applyFill="1" applyBorder="1"/>
    <xf numFmtId="0" fontId="25" fillId="33" borderId="15" xfId="36" applyFont="1" applyFill="1" applyBorder="1"/>
    <xf numFmtId="3" fontId="25" fillId="33" borderId="2" xfId="36" applyNumberFormat="1" applyFont="1" applyFill="1" applyBorder="1" applyAlignment="1">
      <alignment horizontal="center" vertic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2" xfId="32" xr:uid="{00000000-0005-0000-0000-000020000000}"/>
    <cellStyle name="Normal 2 2" xfId="33" xr:uid="{00000000-0005-0000-0000-000021000000}"/>
    <cellStyle name="Normal 2_Ensino superior_cursos_matr_2000_2013" xfId="34" xr:uid="{00000000-0005-0000-0000-000022000000}"/>
    <cellStyle name="Normal 3" xfId="35" xr:uid="{00000000-0005-0000-0000-000023000000}"/>
    <cellStyle name="Normal_Ensino superior_cursos_matr_2000_2013" xfId="36" xr:uid="{00000000-0005-0000-0000-000024000000}"/>
    <cellStyle name="Normal_ULDACASTRO_EDUCAÇÃOBASICA" xfId="37" xr:uid="{00000000-0005-0000-0000-000025000000}"/>
    <cellStyle name="Nota" xfId="38" builtinId="10" customBuiltin="1"/>
    <cellStyle name="Ruim" xfId="30" builtinId="27" customBuiltin="1"/>
    <cellStyle name="Saída" xfId="39" builtinId="21" customBuiltin="1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empla.prefeitura.sp.gov.br/EDUCA&#199;&#195;O,%20FALTA%20DE/Educa&#231;&#227;o2004/Tabelas%20iniciais/Tabela%20de%20refer&#234;ncia%20cruzada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.PRODAM\EDUCA&#199;&#195;O,%20FALTA%20DE\Educa&#231;&#227;o2004\Tabelas%20iniciais\Tabela%20de%20refer&#234;ncia%20cruzada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tot"/>
      <sheetName val="Classif "/>
      <sheetName val="Saída"/>
      <sheetName val="Classif1"/>
      <sheetName val="Classifco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IBGE_DISTR</v>
          </cell>
        </row>
        <row r="2">
          <cell r="A2">
            <v>94</v>
          </cell>
          <cell r="C2" t="str">
            <v>ESTADUAL</v>
          </cell>
          <cell r="D2" t="str">
            <v>Fundamental (5ª-8ª) e Médio</v>
          </cell>
          <cell r="O2">
            <v>3008</v>
          </cell>
          <cell r="P2">
            <v>3</v>
          </cell>
        </row>
        <row r="3">
          <cell r="A3">
            <v>94</v>
          </cell>
        </row>
        <row r="4">
          <cell r="A4">
            <v>94</v>
          </cell>
        </row>
        <row r="5">
          <cell r="A5">
            <v>94</v>
          </cell>
        </row>
        <row r="6">
          <cell r="A6">
            <v>94</v>
          </cell>
        </row>
        <row r="7">
          <cell r="A7">
            <v>94</v>
          </cell>
        </row>
        <row r="8">
          <cell r="A8">
            <v>94</v>
          </cell>
        </row>
        <row r="9">
          <cell r="A9">
            <v>94</v>
          </cell>
        </row>
        <row r="10">
          <cell r="A10">
            <v>94</v>
          </cell>
        </row>
        <row r="11">
          <cell r="A11">
            <v>94</v>
          </cell>
        </row>
        <row r="12">
          <cell r="A12">
            <v>94</v>
          </cell>
        </row>
        <row r="13">
          <cell r="A13">
            <v>94</v>
          </cell>
        </row>
        <row r="14">
          <cell r="A14">
            <v>94</v>
          </cell>
        </row>
        <row r="15">
          <cell r="A15">
            <v>94</v>
          </cell>
        </row>
        <row r="16">
          <cell r="A16">
            <v>90</v>
          </cell>
        </row>
        <row r="17">
          <cell r="A17">
            <v>90</v>
          </cell>
        </row>
        <row r="18">
          <cell r="A18">
            <v>90</v>
          </cell>
        </row>
        <row r="19">
          <cell r="A19">
            <v>90</v>
          </cell>
        </row>
        <row r="20">
          <cell r="A20">
            <v>90</v>
          </cell>
        </row>
        <row r="21">
          <cell r="A21">
            <v>90</v>
          </cell>
        </row>
        <row r="22">
          <cell r="A22">
            <v>90</v>
          </cell>
        </row>
        <row r="23">
          <cell r="A23">
            <v>90</v>
          </cell>
        </row>
        <row r="24">
          <cell r="A24">
            <v>90</v>
          </cell>
        </row>
        <row r="25">
          <cell r="A25">
            <v>90</v>
          </cell>
        </row>
        <row r="26">
          <cell r="A26">
            <v>90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tot"/>
      <sheetName val="Classif "/>
      <sheetName val="Saída"/>
      <sheetName val="Classif1"/>
      <sheetName val="Classifco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IBGE_DISTR</v>
          </cell>
        </row>
        <row r="2">
          <cell r="A2">
            <v>94</v>
          </cell>
          <cell r="C2" t="str">
            <v>ESTADUAL</v>
          </cell>
          <cell r="D2" t="str">
            <v>Fundamental (5ª-8ª) e Médio</v>
          </cell>
          <cell r="O2">
            <v>3008</v>
          </cell>
          <cell r="P2">
            <v>3</v>
          </cell>
        </row>
        <row r="3">
          <cell r="A3">
            <v>94</v>
          </cell>
        </row>
        <row r="4">
          <cell r="A4">
            <v>94</v>
          </cell>
        </row>
        <row r="5">
          <cell r="A5">
            <v>94</v>
          </cell>
        </row>
        <row r="6">
          <cell r="A6">
            <v>94</v>
          </cell>
        </row>
        <row r="7">
          <cell r="A7">
            <v>94</v>
          </cell>
        </row>
        <row r="8">
          <cell r="A8">
            <v>94</v>
          </cell>
        </row>
        <row r="9">
          <cell r="A9">
            <v>94</v>
          </cell>
        </row>
        <row r="10">
          <cell r="A10">
            <v>94</v>
          </cell>
        </row>
        <row r="11">
          <cell r="A11">
            <v>94</v>
          </cell>
        </row>
        <row r="12">
          <cell r="A12">
            <v>94</v>
          </cell>
        </row>
        <row r="13">
          <cell r="A13">
            <v>94</v>
          </cell>
        </row>
        <row r="14">
          <cell r="A14">
            <v>94</v>
          </cell>
        </row>
        <row r="15">
          <cell r="A15">
            <v>94</v>
          </cell>
        </row>
        <row r="16">
          <cell r="A16">
            <v>90</v>
          </cell>
        </row>
        <row r="17">
          <cell r="A17">
            <v>90</v>
          </cell>
        </row>
        <row r="18">
          <cell r="A18">
            <v>90</v>
          </cell>
        </row>
        <row r="19">
          <cell r="A19">
            <v>90</v>
          </cell>
        </row>
        <row r="20">
          <cell r="A20">
            <v>90</v>
          </cell>
        </row>
        <row r="21">
          <cell r="A21">
            <v>90</v>
          </cell>
        </row>
        <row r="22">
          <cell r="A22">
            <v>90</v>
          </cell>
        </row>
        <row r="23">
          <cell r="A23">
            <v>90</v>
          </cell>
        </row>
        <row r="24">
          <cell r="A24">
            <v>90</v>
          </cell>
        </row>
        <row r="25">
          <cell r="A25">
            <v>90</v>
          </cell>
        </row>
        <row r="26">
          <cell r="A26">
            <v>90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9"/>
  <sheetViews>
    <sheetView showGridLines="0" tabSelected="1" zoomScaleNormal="100" workbookViewId="0">
      <selection activeCell="B8" sqref="B8:L8"/>
    </sheetView>
  </sheetViews>
  <sheetFormatPr defaultColWidth="8.85546875" defaultRowHeight="12.75" x14ac:dyDescent="0.2"/>
  <cols>
    <col min="1" max="1" width="8.85546875" style="1"/>
    <col min="2" max="2" width="53.28515625" style="1" customWidth="1"/>
    <col min="3" max="4" width="13.7109375" style="1" customWidth="1"/>
    <col min="5" max="12" width="7.7109375" style="1" customWidth="1"/>
    <col min="13" max="16384" width="8.85546875" style="1"/>
  </cols>
  <sheetData>
    <row r="1" spans="1:12" ht="15" customHeight="1" x14ac:dyDescent="0.2">
      <c r="A1" s="2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4</v>
      </c>
      <c r="C2" s="2"/>
      <c r="D2" s="2"/>
      <c r="E2" s="2"/>
      <c r="F2" s="2"/>
      <c r="G2" s="2"/>
      <c r="H2" s="2"/>
      <c r="I2" s="2"/>
    </row>
    <row r="3" spans="1:12" x14ac:dyDescent="0.2">
      <c r="A3" s="3" t="s">
        <v>29</v>
      </c>
      <c r="C3" s="3"/>
      <c r="D3" s="3"/>
      <c r="E3" s="3"/>
      <c r="F3" s="3"/>
      <c r="G3" s="3"/>
      <c r="H3" s="3"/>
      <c r="I3" s="3"/>
    </row>
    <row r="4" spans="1:12" x14ac:dyDescent="0.2">
      <c r="A4" s="4"/>
      <c r="E4" s="4"/>
      <c r="F4" s="4"/>
      <c r="G4" s="4"/>
      <c r="H4" s="4"/>
      <c r="I4" s="4"/>
    </row>
    <row r="5" spans="1:12" ht="13.5" customHeight="1" x14ac:dyDescent="0.2">
      <c r="A5" s="45" t="s">
        <v>26</v>
      </c>
      <c r="B5" s="48" t="s">
        <v>12</v>
      </c>
      <c r="C5" s="53" t="s">
        <v>21</v>
      </c>
      <c r="D5" s="51"/>
      <c r="E5" s="40" t="s">
        <v>24</v>
      </c>
      <c r="F5" s="41"/>
      <c r="G5" s="41"/>
      <c r="H5" s="42"/>
      <c r="I5" s="56" t="s">
        <v>0</v>
      </c>
      <c r="J5" s="37"/>
      <c r="K5" s="36" t="s">
        <v>27</v>
      </c>
      <c r="L5" s="37"/>
    </row>
    <row r="6" spans="1:12" ht="13.5" customHeight="1" x14ac:dyDescent="0.2">
      <c r="A6" s="46"/>
      <c r="B6" s="49"/>
      <c r="C6" s="54"/>
      <c r="D6" s="52"/>
      <c r="E6" s="43" t="s">
        <v>23</v>
      </c>
      <c r="F6" s="44"/>
      <c r="G6" s="43" t="s">
        <v>22</v>
      </c>
      <c r="H6" s="44"/>
      <c r="I6" s="38"/>
      <c r="J6" s="39"/>
      <c r="K6" s="38"/>
      <c r="L6" s="39"/>
    </row>
    <row r="7" spans="1:12" ht="13.5" customHeight="1" x14ac:dyDescent="0.2">
      <c r="A7" s="47"/>
      <c r="B7" s="50"/>
      <c r="C7" s="5" t="s">
        <v>8</v>
      </c>
      <c r="D7" s="6" t="s">
        <v>9</v>
      </c>
      <c r="E7" s="23" t="s">
        <v>10</v>
      </c>
      <c r="F7" s="23" t="s">
        <v>11</v>
      </c>
      <c r="G7" s="23" t="s">
        <v>10</v>
      </c>
      <c r="H7" s="23" t="s">
        <v>11</v>
      </c>
      <c r="I7" s="23" t="s">
        <v>10</v>
      </c>
      <c r="J7" s="23" t="s">
        <v>11</v>
      </c>
      <c r="K7" s="23" t="s">
        <v>10</v>
      </c>
      <c r="L7" s="5" t="s">
        <v>11</v>
      </c>
    </row>
    <row r="8" spans="1:12" ht="12" customHeight="1" x14ac:dyDescent="0.2">
      <c r="A8" s="48">
        <v>2024</v>
      </c>
      <c r="B8" s="70" t="s">
        <v>7</v>
      </c>
      <c r="C8" s="9">
        <f>SUM(E8,G8,I8,K8)</f>
        <v>4403</v>
      </c>
      <c r="D8" s="9">
        <f>SUM(F8,H8,J8,L8)</f>
        <v>388400</v>
      </c>
      <c r="E8" s="10">
        <f t="shared" ref="E8:K8" si="0">SUM(E9:E19)</f>
        <v>3</v>
      </c>
      <c r="F8" s="10">
        <f t="shared" si="0"/>
        <v>806</v>
      </c>
      <c r="G8" s="10">
        <f t="shared" si="0"/>
        <v>11</v>
      </c>
      <c r="H8" s="9">
        <f>SUM(H9:H19)</f>
        <v>15320</v>
      </c>
      <c r="I8" s="9">
        <f t="shared" si="0"/>
        <v>1232</v>
      </c>
      <c r="J8" s="10">
        <f>SUM(J9:J19)</f>
        <v>251832</v>
      </c>
      <c r="K8" s="10">
        <f t="shared" si="0"/>
        <v>3157</v>
      </c>
      <c r="L8" s="71">
        <f>SUM(L9:L19)</f>
        <v>120442</v>
      </c>
    </row>
    <row r="9" spans="1:12" x14ac:dyDescent="0.2">
      <c r="A9" s="49"/>
      <c r="B9" s="20" t="s">
        <v>13</v>
      </c>
      <c r="C9" s="32">
        <f>SUM(E9,G9,I9,K9)</f>
        <v>33</v>
      </c>
      <c r="D9" s="32">
        <f>SUM(F9,H9,J9,L9)</f>
        <v>694</v>
      </c>
      <c r="E9" s="21"/>
      <c r="F9" s="21"/>
      <c r="G9" s="21"/>
      <c r="H9" s="21"/>
      <c r="I9" s="21">
        <v>7</v>
      </c>
      <c r="J9" s="21">
        <v>241</v>
      </c>
      <c r="K9" s="58">
        <v>26</v>
      </c>
      <c r="L9" s="33">
        <v>453</v>
      </c>
    </row>
    <row r="10" spans="1:12" x14ac:dyDescent="0.2">
      <c r="A10" s="49"/>
      <c r="B10" s="16" t="s">
        <v>14</v>
      </c>
      <c r="C10" s="34">
        <f>SUM(E10,G10,I10,K10)</f>
        <v>276</v>
      </c>
      <c r="D10" s="34">
        <f t="shared" ref="D10:D19" si="1">SUM(F10,H10,J10,L10)</f>
        <v>12007</v>
      </c>
      <c r="E10" s="17"/>
      <c r="F10" s="17"/>
      <c r="G10" s="17"/>
      <c r="H10" s="17"/>
      <c r="I10" s="17">
        <v>93</v>
      </c>
      <c r="J10" s="18">
        <v>7808</v>
      </c>
      <c r="K10" s="59">
        <v>183</v>
      </c>
      <c r="L10" s="19">
        <v>4199</v>
      </c>
    </row>
    <row r="11" spans="1:12" x14ac:dyDescent="0.2">
      <c r="A11" s="49"/>
      <c r="B11" s="20" t="s">
        <v>15</v>
      </c>
      <c r="C11" s="32">
        <f>SUM(E11,G11,I11,K11)</f>
        <v>58</v>
      </c>
      <c r="D11" s="32">
        <f t="shared" si="1"/>
        <v>1820</v>
      </c>
      <c r="E11" s="21"/>
      <c r="F11" s="21"/>
      <c r="G11" s="21"/>
      <c r="H11" s="21"/>
      <c r="I11" s="21">
        <v>16</v>
      </c>
      <c r="J11" s="32">
        <v>1272</v>
      </c>
      <c r="K11" s="58">
        <v>42</v>
      </c>
      <c r="L11" s="33">
        <v>548</v>
      </c>
    </row>
    <row r="12" spans="1:12" x14ac:dyDescent="0.2">
      <c r="A12" s="49"/>
      <c r="B12" s="16" t="s">
        <v>16</v>
      </c>
      <c r="C12" s="34">
        <f t="shared" ref="C12:C19" si="2">SUM(E12,G12,I12,K12)</f>
        <v>183</v>
      </c>
      <c r="D12" s="34">
        <f t="shared" si="1"/>
        <v>7656</v>
      </c>
      <c r="E12" s="17"/>
      <c r="F12" s="17"/>
      <c r="G12" s="17"/>
      <c r="H12" s="17"/>
      <c r="I12" s="17">
        <v>42</v>
      </c>
      <c r="J12" s="18">
        <v>4123</v>
      </c>
      <c r="K12" s="59">
        <v>141</v>
      </c>
      <c r="L12" s="19">
        <v>3533</v>
      </c>
    </row>
    <row r="13" spans="1:12" x14ac:dyDescent="0.2">
      <c r="A13" s="49"/>
      <c r="B13" s="20" t="s">
        <v>17</v>
      </c>
      <c r="C13" s="32">
        <f t="shared" si="2"/>
        <v>575</v>
      </c>
      <c r="D13" s="32">
        <f t="shared" si="1"/>
        <v>62428</v>
      </c>
      <c r="E13" s="21"/>
      <c r="F13" s="21"/>
      <c r="G13" s="21">
        <v>2</v>
      </c>
      <c r="H13" s="21">
        <v>3508</v>
      </c>
      <c r="I13" s="21">
        <v>164</v>
      </c>
      <c r="J13" s="32">
        <v>42839</v>
      </c>
      <c r="K13" s="58">
        <v>409</v>
      </c>
      <c r="L13" s="33">
        <v>16081</v>
      </c>
    </row>
    <row r="14" spans="1:12" x14ac:dyDescent="0.2">
      <c r="A14" s="49"/>
      <c r="B14" s="16" t="s">
        <v>1</v>
      </c>
      <c r="C14" s="34">
        <f t="shared" si="2"/>
        <v>829</v>
      </c>
      <c r="D14" s="34">
        <f t="shared" si="1"/>
        <v>88310</v>
      </c>
      <c r="E14" s="17">
        <v>3</v>
      </c>
      <c r="F14" s="17">
        <v>806</v>
      </c>
      <c r="G14" s="17">
        <v>4</v>
      </c>
      <c r="H14" s="17">
        <v>5663</v>
      </c>
      <c r="I14" s="17">
        <v>220</v>
      </c>
      <c r="J14" s="18">
        <v>56982</v>
      </c>
      <c r="K14" s="59">
        <v>602</v>
      </c>
      <c r="L14" s="19">
        <v>24859</v>
      </c>
    </row>
    <row r="15" spans="1:12" x14ac:dyDescent="0.2">
      <c r="A15" s="49"/>
      <c r="B15" s="20" t="s">
        <v>2</v>
      </c>
      <c r="C15" s="32">
        <f t="shared" si="2"/>
        <v>360</v>
      </c>
      <c r="D15" s="32">
        <f t="shared" si="1"/>
        <v>20499</v>
      </c>
      <c r="E15" s="21"/>
      <c r="F15" s="21"/>
      <c r="G15" s="21">
        <v>2</v>
      </c>
      <c r="H15" s="21">
        <v>2808</v>
      </c>
      <c r="I15" s="21">
        <v>99</v>
      </c>
      <c r="J15" s="32">
        <v>13239</v>
      </c>
      <c r="K15" s="58">
        <v>259</v>
      </c>
      <c r="L15" s="33">
        <v>4452</v>
      </c>
    </row>
    <row r="16" spans="1:12" x14ac:dyDescent="0.2">
      <c r="A16" s="49"/>
      <c r="B16" s="16" t="s">
        <v>18</v>
      </c>
      <c r="C16" s="35">
        <f>SUM(E16,G16,I16,K16)</f>
        <v>1413</v>
      </c>
      <c r="D16" s="35">
        <f>SUM(F16,H16,J16,L16)</f>
        <v>132009</v>
      </c>
      <c r="E16" s="17"/>
      <c r="F16" s="17"/>
      <c r="G16" s="17">
        <v>3</v>
      </c>
      <c r="H16" s="17">
        <v>3341</v>
      </c>
      <c r="I16" s="17">
        <v>409</v>
      </c>
      <c r="J16" s="18">
        <v>87962</v>
      </c>
      <c r="K16" s="59">
        <v>1001</v>
      </c>
      <c r="L16" s="19">
        <v>40706</v>
      </c>
    </row>
    <row r="17" spans="1:12" x14ac:dyDescent="0.2">
      <c r="A17" s="49"/>
      <c r="B17" s="20" t="s">
        <v>19</v>
      </c>
      <c r="C17" s="32">
        <f t="shared" si="2"/>
        <v>11</v>
      </c>
      <c r="D17" s="32">
        <f t="shared" si="1"/>
        <v>3582</v>
      </c>
      <c r="E17" s="21"/>
      <c r="F17" s="21"/>
      <c r="G17" s="21"/>
      <c r="H17" s="21"/>
      <c r="I17" s="21">
        <v>3</v>
      </c>
      <c r="J17" s="21">
        <v>3430</v>
      </c>
      <c r="K17" s="60">
        <v>8</v>
      </c>
      <c r="L17" s="22">
        <v>152</v>
      </c>
    </row>
    <row r="18" spans="1:12" x14ac:dyDescent="0.2">
      <c r="A18" s="49"/>
      <c r="B18" s="16" t="s">
        <v>20</v>
      </c>
      <c r="C18" s="34">
        <f t="shared" si="2"/>
        <v>396</v>
      </c>
      <c r="D18" s="34">
        <f t="shared" si="1"/>
        <v>47909</v>
      </c>
      <c r="E18" s="17"/>
      <c r="F18" s="17"/>
      <c r="G18" s="17"/>
      <c r="H18" s="17"/>
      <c r="I18" s="17">
        <v>98</v>
      </c>
      <c r="J18" s="18">
        <v>28375</v>
      </c>
      <c r="K18" s="59">
        <v>298</v>
      </c>
      <c r="L18" s="19">
        <v>19534</v>
      </c>
    </row>
    <row r="19" spans="1:12" x14ac:dyDescent="0.2">
      <c r="A19" s="50"/>
      <c r="B19" s="20" t="s">
        <v>3</v>
      </c>
      <c r="C19" s="32">
        <f t="shared" si="2"/>
        <v>269</v>
      </c>
      <c r="D19" s="32">
        <f t="shared" si="1"/>
        <v>11486</v>
      </c>
      <c r="E19" s="21"/>
      <c r="F19" s="21"/>
      <c r="G19" s="21"/>
      <c r="H19" s="21"/>
      <c r="I19" s="21">
        <v>81</v>
      </c>
      <c r="J19" s="21">
        <v>5561</v>
      </c>
      <c r="K19" s="60">
        <v>188</v>
      </c>
      <c r="L19" s="22">
        <v>5925</v>
      </c>
    </row>
    <row r="20" spans="1:12" s="2" customFormat="1" x14ac:dyDescent="0.2">
      <c r="A20" s="48">
        <v>2023</v>
      </c>
      <c r="B20" s="70" t="s">
        <v>7</v>
      </c>
      <c r="C20" s="9">
        <v>4325</v>
      </c>
      <c r="D20" s="9">
        <v>338172</v>
      </c>
      <c r="E20" s="9">
        <v>3</v>
      </c>
      <c r="F20" s="9">
        <v>448</v>
      </c>
      <c r="G20" s="9">
        <v>10</v>
      </c>
      <c r="H20" s="9">
        <v>13507</v>
      </c>
      <c r="I20" s="9">
        <v>1164</v>
      </c>
      <c r="J20" s="10">
        <v>219984</v>
      </c>
      <c r="K20" s="10">
        <v>3148</v>
      </c>
      <c r="L20" s="71">
        <v>104233</v>
      </c>
    </row>
    <row r="21" spans="1:12" x14ac:dyDescent="0.2">
      <c r="A21" s="49"/>
      <c r="B21" s="1" t="s">
        <v>13</v>
      </c>
      <c r="C21" s="13">
        <v>34</v>
      </c>
      <c r="D21" s="13">
        <v>459</v>
      </c>
      <c r="E21" s="13"/>
      <c r="F21" s="13"/>
      <c r="G21" s="13"/>
      <c r="H21" s="13"/>
      <c r="I21" s="13">
        <v>8</v>
      </c>
      <c r="J21" s="14">
        <v>159</v>
      </c>
      <c r="K21" s="61">
        <v>26</v>
      </c>
      <c r="L21" s="15">
        <v>300</v>
      </c>
    </row>
    <row r="22" spans="1:12" x14ac:dyDescent="0.2">
      <c r="A22" s="49"/>
      <c r="B22" s="16" t="s">
        <v>14</v>
      </c>
      <c r="C22" s="17">
        <v>260</v>
      </c>
      <c r="D22" s="17">
        <v>10814</v>
      </c>
      <c r="E22" s="17"/>
      <c r="F22" s="17"/>
      <c r="G22" s="17"/>
      <c r="H22" s="17"/>
      <c r="I22" s="17">
        <v>81</v>
      </c>
      <c r="J22" s="18">
        <v>7063</v>
      </c>
      <c r="K22" s="59">
        <v>179</v>
      </c>
      <c r="L22" s="19">
        <v>3751</v>
      </c>
    </row>
    <row r="23" spans="1:12" x14ac:dyDescent="0.2">
      <c r="A23" s="49"/>
      <c r="B23" s="1" t="s">
        <v>15</v>
      </c>
      <c r="C23" s="13">
        <v>59</v>
      </c>
      <c r="D23" s="13">
        <v>1487</v>
      </c>
      <c r="E23" s="13"/>
      <c r="F23" s="13"/>
      <c r="G23" s="13"/>
      <c r="H23" s="13"/>
      <c r="I23" s="13">
        <v>16</v>
      </c>
      <c r="J23" s="14">
        <v>1009</v>
      </c>
      <c r="K23" s="61">
        <v>43</v>
      </c>
      <c r="L23" s="15">
        <v>478</v>
      </c>
    </row>
    <row r="24" spans="1:12" x14ac:dyDescent="0.2">
      <c r="A24" s="49"/>
      <c r="B24" s="16" t="s">
        <v>16</v>
      </c>
      <c r="C24" s="17">
        <v>179</v>
      </c>
      <c r="D24" s="17">
        <v>6364</v>
      </c>
      <c r="E24" s="17"/>
      <c r="F24" s="17"/>
      <c r="G24" s="17"/>
      <c r="H24" s="17"/>
      <c r="I24" s="17">
        <v>40</v>
      </c>
      <c r="J24" s="18">
        <v>3318</v>
      </c>
      <c r="K24" s="59">
        <v>139</v>
      </c>
      <c r="L24" s="19">
        <v>3046</v>
      </c>
    </row>
    <row r="25" spans="1:12" x14ac:dyDescent="0.2">
      <c r="A25" s="49"/>
      <c r="B25" s="1" t="s">
        <v>17</v>
      </c>
      <c r="C25" s="13">
        <v>559</v>
      </c>
      <c r="D25" s="13">
        <v>52753</v>
      </c>
      <c r="E25" s="13"/>
      <c r="F25" s="13"/>
      <c r="G25" s="13">
        <v>1</v>
      </c>
      <c r="H25" s="13">
        <v>2409</v>
      </c>
      <c r="I25" s="13">
        <v>150</v>
      </c>
      <c r="J25" s="14">
        <v>36213</v>
      </c>
      <c r="K25" s="61">
        <v>408</v>
      </c>
      <c r="L25" s="15">
        <v>14131</v>
      </c>
    </row>
    <row r="26" spans="1:12" x14ac:dyDescent="0.2">
      <c r="A26" s="49"/>
      <c r="B26" s="16" t="s">
        <v>1</v>
      </c>
      <c r="C26" s="17">
        <v>813</v>
      </c>
      <c r="D26" s="17">
        <v>77205</v>
      </c>
      <c r="E26" s="17">
        <v>3</v>
      </c>
      <c r="F26" s="17">
        <v>448</v>
      </c>
      <c r="G26" s="17">
        <v>4</v>
      </c>
      <c r="H26" s="17">
        <v>5756</v>
      </c>
      <c r="I26" s="17">
        <v>207</v>
      </c>
      <c r="J26" s="18">
        <v>49641</v>
      </c>
      <c r="K26" s="59">
        <v>599</v>
      </c>
      <c r="L26" s="19">
        <v>21360</v>
      </c>
    </row>
    <row r="27" spans="1:12" x14ac:dyDescent="0.2">
      <c r="A27" s="49"/>
      <c r="B27" s="1" t="s">
        <v>2</v>
      </c>
      <c r="C27" s="13">
        <v>350</v>
      </c>
      <c r="D27" s="13">
        <v>16554</v>
      </c>
      <c r="E27" s="13"/>
      <c r="F27" s="13"/>
      <c r="G27" s="13">
        <v>2</v>
      </c>
      <c r="H27" s="13">
        <v>3037</v>
      </c>
      <c r="I27" s="13">
        <v>96</v>
      </c>
      <c r="J27" s="14">
        <v>10320</v>
      </c>
      <c r="K27" s="61">
        <v>252</v>
      </c>
      <c r="L27" s="15">
        <v>3197</v>
      </c>
    </row>
    <row r="28" spans="1:12" x14ac:dyDescent="0.2">
      <c r="A28" s="49"/>
      <c r="B28" s="16" t="s">
        <v>18</v>
      </c>
      <c r="C28" s="17">
        <v>1426</v>
      </c>
      <c r="D28" s="17">
        <v>120738</v>
      </c>
      <c r="E28" s="17"/>
      <c r="F28" s="17"/>
      <c r="G28" s="17">
        <v>3</v>
      </c>
      <c r="H28" s="17">
        <v>2305</v>
      </c>
      <c r="I28" s="17">
        <v>394</v>
      </c>
      <c r="J28" s="18">
        <v>82150</v>
      </c>
      <c r="K28" s="59">
        <v>1029</v>
      </c>
      <c r="L28" s="19">
        <v>36283</v>
      </c>
    </row>
    <row r="29" spans="1:12" x14ac:dyDescent="0.2">
      <c r="A29" s="49"/>
      <c r="B29" s="20" t="s">
        <v>19</v>
      </c>
      <c r="C29" s="21">
        <v>9</v>
      </c>
      <c r="D29" s="21">
        <v>2602</v>
      </c>
      <c r="E29" s="21"/>
      <c r="F29" s="21"/>
      <c r="G29" s="21"/>
      <c r="H29" s="21"/>
      <c r="I29" s="21">
        <v>3</v>
      </c>
      <c r="J29" s="21">
        <v>2505</v>
      </c>
      <c r="K29" s="60">
        <v>6</v>
      </c>
      <c r="L29" s="22">
        <v>97</v>
      </c>
    </row>
    <row r="30" spans="1:12" x14ac:dyDescent="0.2">
      <c r="A30" s="49"/>
      <c r="B30" s="16" t="s">
        <v>20</v>
      </c>
      <c r="C30" s="17">
        <v>365</v>
      </c>
      <c r="D30" s="17">
        <v>38457</v>
      </c>
      <c r="E30" s="17"/>
      <c r="F30" s="17"/>
      <c r="G30" s="17"/>
      <c r="H30" s="17"/>
      <c r="I30" s="17">
        <v>93</v>
      </c>
      <c r="J30" s="18">
        <v>22625</v>
      </c>
      <c r="K30" s="59">
        <v>272</v>
      </c>
      <c r="L30" s="19">
        <v>15832</v>
      </c>
    </row>
    <row r="31" spans="1:12" x14ac:dyDescent="0.2">
      <c r="A31" s="50"/>
      <c r="B31" s="20" t="s">
        <v>3</v>
      </c>
      <c r="C31" s="21">
        <v>271</v>
      </c>
      <c r="D31" s="21">
        <v>10739</v>
      </c>
      <c r="E31" s="21"/>
      <c r="F31" s="21"/>
      <c r="G31" s="21"/>
      <c r="H31" s="21"/>
      <c r="I31" s="21">
        <v>76</v>
      </c>
      <c r="J31" s="21">
        <v>4981</v>
      </c>
      <c r="K31" s="60">
        <v>195</v>
      </c>
      <c r="L31" s="22">
        <v>5758</v>
      </c>
    </row>
    <row r="32" spans="1:12" x14ac:dyDescent="0.2">
      <c r="A32" s="45">
        <v>2022</v>
      </c>
      <c r="B32" s="7" t="s">
        <v>7</v>
      </c>
      <c r="C32" s="8">
        <v>3695</v>
      </c>
      <c r="D32" s="8">
        <v>296030</v>
      </c>
      <c r="E32" s="8">
        <v>3</v>
      </c>
      <c r="F32" s="8">
        <v>461</v>
      </c>
      <c r="G32" s="8">
        <v>14</v>
      </c>
      <c r="H32" s="8">
        <v>11579</v>
      </c>
      <c r="I32" s="8">
        <v>1044</v>
      </c>
      <c r="J32" s="11">
        <v>205893</v>
      </c>
      <c r="K32" s="57">
        <v>2634</v>
      </c>
      <c r="L32" s="12">
        <v>78097</v>
      </c>
    </row>
    <row r="33" spans="1:12" x14ac:dyDescent="0.2">
      <c r="A33" s="46"/>
      <c r="B33" s="1" t="s">
        <v>13</v>
      </c>
      <c r="C33" s="13">
        <v>23</v>
      </c>
      <c r="D33" s="13">
        <v>249</v>
      </c>
      <c r="E33" s="13"/>
      <c r="F33" s="13"/>
      <c r="G33" s="13"/>
      <c r="H33" s="13"/>
      <c r="I33" s="13">
        <v>4</v>
      </c>
      <c r="J33" s="14">
        <v>35</v>
      </c>
      <c r="K33" s="61">
        <v>19</v>
      </c>
      <c r="L33" s="15">
        <v>214</v>
      </c>
    </row>
    <row r="34" spans="1:12" x14ac:dyDescent="0.2">
      <c r="A34" s="46"/>
      <c r="B34" s="16" t="s">
        <v>14</v>
      </c>
      <c r="C34" s="17">
        <v>219</v>
      </c>
      <c r="D34" s="17">
        <v>10538</v>
      </c>
      <c r="E34" s="17"/>
      <c r="F34" s="17"/>
      <c r="G34" s="17"/>
      <c r="H34" s="17"/>
      <c r="I34" s="17">
        <v>77</v>
      </c>
      <c r="J34" s="18">
        <v>7642</v>
      </c>
      <c r="K34" s="59">
        <v>142</v>
      </c>
      <c r="L34" s="19">
        <v>2896</v>
      </c>
    </row>
    <row r="35" spans="1:12" x14ac:dyDescent="0.2">
      <c r="A35" s="46"/>
      <c r="B35" s="1" t="s">
        <v>15</v>
      </c>
      <c r="C35" s="13">
        <v>56</v>
      </c>
      <c r="D35" s="13">
        <v>1258</v>
      </c>
      <c r="E35" s="13"/>
      <c r="F35" s="13"/>
      <c r="G35" s="13"/>
      <c r="H35" s="13"/>
      <c r="I35" s="13">
        <v>15</v>
      </c>
      <c r="J35" s="14">
        <v>880</v>
      </c>
      <c r="K35" s="61">
        <v>41</v>
      </c>
      <c r="L35" s="15">
        <v>378</v>
      </c>
    </row>
    <row r="36" spans="1:12" x14ac:dyDescent="0.2">
      <c r="A36" s="46"/>
      <c r="B36" s="16" t="s">
        <v>16</v>
      </c>
      <c r="C36" s="17">
        <v>143</v>
      </c>
      <c r="D36" s="17">
        <v>4783</v>
      </c>
      <c r="E36" s="17"/>
      <c r="F36" s="17"/>
      <c r="G36" s="17"/>
      <c r="H36" s="17"/>
      <c r="I36" s="17">
        <v>33</v>
      </c>
      <c r="J36" s="18">
        <v>2757</v>
      </c>
      <c r="K36" s="59">
        <v>110</v>
      </c>
      <c r="L36" s="19">
        <v>2026</v>
      </c>
    </row>
    <row r="37" spans="1:12" x14ac:dyDescent="0.2">
      <c r="A37" s="46"/>
      <c r="B37" s="1" t="s">
        <v>17</v>
      </c>
      <c r="C37" s="13">
        <v>460</v>
      </c>
      <c r="D37" s="13">
        <v>43601</v>
      </c>
      <c r="E37" s="13"/>
      <c r="F37" s="13"/>
      <c r="G37" s="13">
        <v>1</v>
      </c>
      <c r="H37" s="13">
        <v>2158</v>
      </c>
      <c r="I37" s="13">
        <v>134</v>
      </c>
      <c r="J37" s="14">
        <v>31989</v>
      </c>
      <c r="K37" s="61">
        <v>325</v>
      </c>
      <c r="L37" s="15">
        <v>9454</v>
      </c>
    </row>
    <row r="38" spans="1:12" x14ac:dyDescent="0.2">
      <c r="A38" s="46"/>
      <c r="B38" s="16" t="s">
        <v>1</v>
      </c>
      <c r="C38" s="17">
        <v>732</v>
      </c>
      <c r="D38" s="17">
        <v>68643</v>
      </c>
      <c r="E38" s="17">
        <v>3</v>
      </c>
      <c r="F38" s="17">
        <v>461</v>
      </c>
      <c r="G38" s="17">
        <v>8</v>
      </c>
      <c r="H38" s="17">
        <v>5394</v>
      </c>
      <c r="I38" s="17">
        <v>185</v>
      </c>
      <c r="J38" s="18">
        <v>46181</v>
      </c>
      <c r="K38" s="59">
        <v>536</v>
      </c>
      <c r="L38" s="19">
        <v>16607</v>
      </c>
    </row>
    <row r="39" spans="1:12" x14ac:dyDescent="0.2">
      <c r="A39" s="46"/>
      <c r="B39" s="1" t="s">
        <v>2</v>
      </c>
      <c r="C39" s="13">
        <v>294</v>
      </c>
      <c r="D39" s="13">
        <v>15433</v>
      </c>
      <c r="E39" s="13"/>
      <c r="F39" s="13"/>
      <c r="G39" s="13">
        <v>2</v>
      </c>
      <c r="H39" s="13">
        <v>2707</v>
      </c>
      <c r="I39" s="13">
        <v>90</v>
      </c>
      <c r="J39" s="14">
        <v>10388</v>
      </c>
      <c r="K39" s="61">
        <v>202</v>
      </c>
      <c r="L39" s="15">
        <v>2338</v>
      </c>
    </row>
    <row r="40" spans="1:12" x14ac:dyDescent="0.2">
      <c r="A40" s="46"/>
      <c r="B40" s="16" t="s">
        <v>18</v>
      </c>
      <c r="C40" s="17">
        <v>1235</v>
      </c>
      <c r="D40" s="17">
        <v>112280</v>
      </c>
      <c r="E40" s="17"/>
      <c r="F40" s="17"/>
      <c r="G40" s="17">
        <v>3</v>
      </c>
      <c r="H40" s="17">
        <v>1320</v>
      </c>
      <c r="I40" s="17">
        <v>354</v>
      </c>
      <c r="J40" s="18">
        <v>82888</v>
      </c>
      <c r="K40" s="59">
        <v>878</v>
      </c>
      <c r="L40" s="19">
        <v>28072</v>
      </c>
    </row>
    <row r="41" spans="1:12" x14ac:dyDescent="0.2">
      <c r="A41" s="46"/>
      <c r="B41" s="20" t="s">
        <v>19</v>
      </c>
      <c r="C41" s="21">
        <v>9</v>
      </c>
      <c r="D41" s="21">
        <v>1007</v>
      </c>
      <c r="E41" s="21"/>
      <c r="F41" s="21"/>
      <c r="G41" s="21"/>
      <c r="H41" s="21"/>
      <c r="I41" s="21">
        <v>3</v>
      </c>
      <c r="J41" s="21">
        <v>965</v>
      </c>
      <c r="K41" s="60">
        <v>6</v>
      </c>
      <c r="L41" s="22">
        <v>42</v>
      </c>
    </row>
    <row r="42" spans="1:12" x14ac:dyDescent="0.2">
      <c r="A42" s="46"/>
      <c r="B42" s="16" t="s">
        <v>20</v>
      </c>
      <c r="C42" s="17">
        <v>286</v>
      </c>
      <c r="D42" s="17">
        <v>28562</v>
      </c>
      <c r="E42" s="17"/>
      <c r="F42" s="17"/>
      <c r="G42" s="17"/>
      <c r="H42" s="17"/>
      <c r="I42" s="17">
        <v>78</v>
      </c>
      <c r="J42" s="18">
        <v>16926</v>
      </c>
      <c r="K42" s="59">
        <v>208</v>
      </c>
      <c r="L42" s="19">
        <v>11636</v>
      </c>
    </row>
    <row r="43" spans="1:12" x14ac:dyDescent="0.2">
      <c r="A43" s="47"/>
      <c r="B43" s="20" t="s">
        <v>3</v>
      </c>
      <c r="C43" s="21">
        <v>238</v>
      </c>
      <c r="D43" s="21">
        <v>9676</v>
      </c>
      <c r="E43" s="21"/>
      <c r="F43" s="21"/>
      <c r="G43" s="21"/>
      <c r="H43" s="21"/>
      <c r="I43" s="21">
        <v>71</v>
      </c>
      <c r="J43" s="21">
        <v>5242</v>
      </c>
      <c r="K43" s="60">
        <v>167</v>
      </c>
      <c r="L43" s="22">
        <v>4434</v>
      </c>
    </row>
    <row r="44" spans="1:12" s="2" customFormat="1" x14ac:dyDescent="0.2">
      <c r="A44" s="45">
        <v>2021</v>
      </c>
      <c r="B44" s="7" t="s">
        <v>7</v>
      </c>
      <c r="C44" s="8">
        <v>2895</v>
      </c>
      <c r="D44" s="8">
        <v>234210</v>
      </c>
      <c r="E44" s="8">
        <v>3</v>
      </c>
      <c r="F44" s="8">
        <v>631</v>
      </c>
      <c r="G44" s="8">
        <v>12</v>
      </c>
      <c r="H44" s="8">
        <v>8589</v>
      </c>
      <c r="I44" s="8">
        <v>903</v>
      </c>
      <c r="J44" s="11">
        <v>168023</v>
      </c>
      <c r="K44" s="57">
        <v>1977</v>
      </c>
      <c r="L44" s="12">
        <v>56967</v>
      </c>
    </row>
    <row r="45" spans="1:12" x14ac:dyDescent="0.2">
      <c r="A45" s="46"/>
      <c r="B45" s="1" t="s">
        <v>13</v>
      </c>
      <c r="C45" s="13">
        <v>13</v>
      </c>
      <c r="D45" s="13">
        <v>173</v>
      </c>
      <c r="E45" s="13"/>
      <c r="F45" s="13"/>
      <c r="G45" s="13"/>
      <c r="H45" s="13"/>
      <c r="I45" s="13">
        <v>4</v>
      </c>
      <c r="J45" s="14">
        <v>42</v>
      </c>
      <c r="K45" s="61">
        <v>9</v>
      </c>
      <c r="L45" s="15">
        <v>131</v>
      </c>
    </row>
    <row r="46" spans="1:12" x14ac:dyDescent="0.2">
      <c r="A46" s="46"/>
      <c r="B46" s="16" t="s">
        <v>14</v>
      </c>
      <c r="C46" s="17">
        <v>166</v>
      </c>
      <c r="D46" s="17">
        <v>8224</v>
      </c>
      <c r="E46" s="17"/>
      <c r="F46" s="17"/>
      <c r="G46" s="17"/>
      <c r="H46" s="17"/>
      <c r="I46" s="17">
        <v>61</v>
      </c>
      <c r="J46" s="18">
        <v>6111</v>
      </c>
      <c r="K46" s="59">
        <v>105</v>
      </c>
      <c r="L46" s="19">
        <v>2113</v>
      </c>
    </row>
    <row r="47" spans="1:12" x14ac:dyDescent="0.2">
      <c r="A47" s="46"/>
      <c r="B47" s="1" t="s">
        <v>15</v>
      </c>
      <c r="C47" s="13">
        <v>47</v>
      </c>
      <c r="D47" s="13">
        <v>1043</v>
      </c>
      <c r="E47" s="13"/>
      <c r="F47" s="13"/>
      <c r="G47" s="13"/>
      <c r="H47" s="13"/>
      <c r="I47" s="13">
        <v>14</v>
      </c>
      <c r="J47" s="14">
        <v>713</v>
      </c>
      <c r="K47" s="61">
        <v>33</v>
      </c>
      <c r="L47" s="15">
        <v>330</v>
      </c>
    </row>
    <row r="48" spans="1:12" x14ac:dyDescent="0.2">
      <c r="A48" s="46"/>
      <c r="B48" s="16" t="s">
        <v>16</v>
      </c>
      <c r="C48" s="17">
        <v>106</v>
      </c>
      <c r="D48" s="17">
        <v>3407</v>
      </c>
      <c r="E48" s="17"/>
      <c r="F48" s="17"/>
      <c r="G48" s="17"/>
      <c r="H48" s="17"/>
      <c r="I48" s="17">
        <v>26</v>
      </c>
      <c r="J48" s="18">
        <v>1990</v>
      </c>
      <c r="K48" s="59">
        <v>80</v>
      </c>
      <c r="L48" s="19">
        <v>1417</v>
      </c>
    </row>
    <row r="49" spans="1:12" x14ac:dyDescent="0.2">
      <c r="A49" s="46"/>
      <c r="B49" s="1" t="s">
        <v>17</v>
      </c>
      <c r="C49" s="13">
        <v>326</v>
      </c>
      <c r="D49" s="13">
        <v>29419</v>
      </c>
      <c r="E49" s="13"/>
      <c r="F49" s="13"/>
      <c r="G49" s="13">
        <v>1</v>
      </c>
      <c r="H49" s="13">
        <v>1266</v>
      </c>
      <c r="I49" s="13">
        <v>113</v>
      </c>
      <c r="J49" s="14">
        <v>22726</v>
      </c>
      <c r="K49" s="61">
        <v>212</v>
      </c>
      <c r="L49" s="15">
        <v>5427</v>
      </c>
    </row>
    <row r="50" spans="1:12" x14ac:dyDescent="0.2">
      <c r="A50" s="46"/>
      <c r="B50" s="16" t="s">
        <v>1</v>
      </c>
      <c r="C50" s="17">
        <v>616</v>
      </c>
      <c r="D50" s="17">
        <v>55042</v>
      </c>
      <c r="E50" s="17">
        <v>3</v>
      </c>
      <c r="F50" s="17">
        <v>631</v>
      </c>
      <c r="G50" s="17">
        <v>8</v>
      </c>
      <c r="H50" s="17">
        <v>4753</v>
      </c>
      <c r="I50" s="17">
        <v>160</v>
      </c>
      <c r="J50" s="18">
        <v>37204</v>
      </c>
      <c r="K50" s="59">
        <v>445</v>
      </c>
      <c r="L50" s="19">
        <v>12454</v>
      </c>
    </row>
    <row r="51" spans="1:12" x14ac:dyDescent="0.2">
      <c r="A51" s="46"/>
      <c r="B51" s="1" t="s">
        <v>2</v>
      </c>
      <c r="C51" s="13">
        <v>237</v>
      </c>
      <c r="D51" s="13">
        <v>12668</v>
      </c>
      <c r="E51" s="13"/>
      <c r="F51" s="13"/>
      <c r="G51" s="13">
        <v>2</v>
      </c>
      <c r="H51" s="13">
        <v>2202</v>
      </c>
      <c r="I51" s="13">
        <v>88</v>
      </c>
      <c r="J51" s="14">
        <v>8656</v>
      </c>
      <c r="K51" s="61">
        <v>147</v>
      </c>
      <c r="L51" s="15">
        <v>1810</v>
      </c>
    </row>
    <row r="52" spans="1:12" x14ac:dyDescent="0.2">
      <c r="A52" s="46"/>
      <c r="B52" s="16" t="s">
        <v>18</v>
      </c>
      <c r="C52" s="17">
        <v>992</v>
      </c>
      <c r="D52" s="17">
        <v>94640</v>
      </c>
      <c r="E52" s="17"/>
      <c r="F52" s="17"/>
      <c r="G52" s="17">
        <v>1</v>
      </c>
      <c r="H52" s="17">
        <v>368</v>
      </c>
      <c r="I52" s="17">
        <v>304</v>
      </c>
      <c r="J52" s="18">
        <v>71782</v>
      </c>
      <c r="K52" s="59">
        <v>687</v>
      </c>
      <c r="L52" s="19">
        <v>22490</v>
      </c>
    </row>
    <row r="53" spans="1:12" x14ac:dyDescent="0.2">
      <c r="A53" s="46"/>
      <c r="B53" s="20" t="s">
        <v>19</v>
      </c>
      <c r="C53" s="21"/>
      <c r="D53" s="21"/>
      <c r="E53" s="21"/>
      <c r="F53" s="21"/>
      <c r="G53" s="21"/>
      <c r="H53" s="21"/>
      <c r="I53" s="21"/>
      <c r="J53" s="21"/>
      <c r="K53" s="60"/>
      <c r="L53" s="22"/>
    </row>
    <row r="54" spans="1:12" x14ac:dyDescent="0.2">
      <c r="A54" s="46"/>
      <c r="B54" s="16" t="s">
        <v>20</v>
      </c>
      <c r="C54" s="17">
        <v>211</v>
      </c>
      <c r="D54" s="17">
        <v>21499</v>
      </c>
      <c r="E54" s="17"/>
      <c r="F54" s="17"/>
      <c r="G54" s="17"/>
      <c r="H54" s="17"/>
      <c r="I54" s="17">
        <v>68</v>
      </c>
      <c r="J54" s="18">
        <v>13976</v>
      </c>
      <c r="K54" s="59">
        <v>143</v>
      </c>
      <c r="L54" s="19">
        <v>7523</v>
      </c>
    </row>
    <row r="55" spans="1:12" x14ac:dyDescent="0.2">
      <c r="A55" s="47"/>
      <c r="B55" s="20" t="s">
        <v>3</v>
      </c>
      <c r="C55" s="21">
        <v>181</v>
      </c>
      <c r="D55" s="21">
        <v>8095</v>
      </c>
      <c r="E55" s="21"/>
      <c r="F55" s="21"/>
      <c r="G55" s="21"/>
      <c r="H55" s="21"/>
      <c r="I55" s="21">
        <v>65</v>
      </c>
      <c r="J55" s="21">
        <v>4823</v>
      </c>
      <c r="K55" s="60">
        <v>116</v>
      </c>
      <c r="L55" s="22">
        <v>3272</v>
      </c>
    </row>
    <row r="56" spans="1:12" x14ac:dyDescent="0.2">
      <c r="A56" s="45">
        <v>2020</v>
      </c>
      <c r="B56" s="7" t="s">
        <v>7</v>
      </c>
      <c r="C56" s="8">
        <v>2341</v>
      </c>
      <c r="D56" s="8">
        <v>198030</v>
      </c>
      <c r="E56" s="8">
        <v>3</v>
      </c>
      <c r="F56" s="8">
        <v>156</v>
      </c>
      <c r="G56" s="8">
        <v>12</v>
      </c>
      <c r="H56" s="8">
        <v>6171</v>
      </c>
      <c r="I56" s="8">
        <v>772</v>
      </c>
      <c r="J56" s="11">
        <v>147977</v>
      </c>
      <c r="K56" s="57">
        <v>1554</v>
      </c>
      <c r="L56" s="12">
        <v>43726</v>
      </c>
    </row>
    <row r="57" spans="1:12" x14ac:dyDescent="0.2">
      <c r="A57" s="46"/>
      <c r="B57" s="1" t="s">
        <v>13</v>
      </c>
      <c r="C57" s="13">
        <v>14</v>
      </c>
      <c r="D57" s="13">
        <v>155</v>
      </c>
      <c r="E57" s="13"/>
      <c r="F57" s="13"/>
      <c r="G57" s="13"/>
      <c r="H57" s="13"/>
      <c r="I57" s="13">
        <v>4</v>
      </c>
      <c r="J57" s="14">
        <v>63</v>
      </c>
      <c r="K57" s="61">
        <v>10</v>
      </c>
      <c r="L57" s="15">
        <v>92</v>
      </c>
    </row>
    <row r="58" spans="1:12" x14ac:dyDescent="0.2">
      <c r="A58" s="46"/>
      <c r="B58" s="16" t="s">
        <v>14</v>
      </c>
      <c r="C58" s="17">
        <v>122</v>
      </c>
      <c r="D58" s="17">
        <v>5438</v>
      </c>
      <c r="E58" s="17"/>
      <c r="F58" s="17"/>
      <c r="G58" s="17"/>
      <c r="H58" s="17"/>
      <c r="I58" s="17">
        <v>42</v>
      </c>
      <c r="J58" s="18">
        <v>3872</v>
      </c>
      <c r="K58" s="59">
        <v>80</v>
      </c>
      <c r="L58" s="19">
        <v>1566</v>
      </c>
    </row>
    <row r="59" spans="1:12" ht="12.75" customHeight="1" x14ac:dyDescent="0.2">
      <c r="A59" s="46"/>
      <c r="B59" s="1" t="s">
        <v>15</v>
      </c>
      <c r="C59" s="13">
        <v>35</v>
      </c>
      <c r="D59" s="13">
        <v>649</v>
      </c>
      <c r="E59" s="13"/>
      <c r="F59" s="13"/>
      <c r="G59" s="13"/>
      <c r="H59" s="13"/>
      <c r="I59" s="13">
        <v>9</v>
      </c>
      <c r="J59" s="14">
        <v>404</v>
      </c>
      <c r="K59" s="61">
        <v>26</v>
      </c>
      <c r="L59" s="15">
        <v>245</v>
      </c>
    </row>
    <row r="60" spans="1:12" x14ac:dyDescent="0.2">
      <c r="A60" s="46"/>
      <c r="B60" s="16" t="s">
        <v>16</v>
      </c>
      <c r="C60" s="17">
        <v>82</v>
      </c>
      <c r="D60" s="17">
        <v>2374</v>
      </c>
      <c r="E60" s="17"/>
      <c r="F60" s="17"/>
      <c r="G60" s="17"/>
      <c r="H60" s="17"/>
      <c r="I60" s="17">
        <v>21</v>
      </c>
      <c r="J60" s="18">
        <v>1361</v>
      </c>
      <c r="K60" s="59">
        <v>61</v>
      </c>
      <c r="L60" s="19">
        <v>1013</v>
      </c>
    </row>
    <row r="61" spans="1:12" x14ac:dyDescent="0.2">
      <c r="A61" s="46"/>
      <c r="B61" s="1" t="s">
        <v>17</v>
      </c>
      <c r="C61" s="13">
        <v>244</v>
      </c>
      <c r="D61" s="13">
        <v>20742</v>
      </c>
      <c r="E61" s="13"/>
      <c r="F61" s="13"/>
      <c r="G61" s="13">
        <v>1</v>
      </c>
      <c r="H61" s="13">
        <v>526</v>
      </c>
      <c r="I61" s="13">
        <v>101</v>
      </c>
      <c r="J61" s="14">
        <v>17157</v>
      </c>
      <c r="K61" s="61">
        <v>142</v>
      </c>
      <c r="L61" s="15">
        <v>3059</v>
      </c>
    </row>
    <row r="62" spans="1:12" x14ac:dyDescent="0.2">
      <c r="A62" s="46"/>
      <c r="B62" s="16" t="s">
        <v>1</v>
      </c>
      <c r="C62" s="17">
        <v>537</v>
      </c>
      <c r="D62" s="17">
        <v>53837</v>
      </c>
      <c r="E62" s="17">
        <v>3</v>
      </c>
      <c r="F62" s="17">
        <v>156</v>
      </c>
      <c r="G62" s="17">
        <v>8</v>
      </c>
      <c r="H62" s="17">
        <v>3389</v>
      </c>
      <c r="I62" s="17">
        <v>140</v>
      </c>
      <c r="J62" s="18">
        <v>38882</v>
      </c>
      <c r="K62" s="59">
        <v>386</v>
      </c>
      <c r="L62" s="19">
        <v>11410</v>
      </c>
    </row>
    <row r="63" spans="1:12" x14ac:dyDescent="0.2">
      <c r="A63" s="46"/>
      <c r="B63" s="1" t="s">
        <v>2</v>
      </c>
      <c r="C63" s="13">
        <v>180</v>
      </c>
      <c r="D63" s="13">
        <v>10080</v>
      </c>
      <c r="E63" s="13"/>
      <c r="F63" s="13"/>
      <c r="G63" s="13">
        <v>2</v>
      </c>
      <c r="H63" s="13">
        <v>2075</v>
      </c>
      <c r="I63" s="13">
        <v>72</v>
      </c>
      <c r="J63" s="14">
        <v>6376</v>
      </c>
      <c r="K63" s="61">
        <v>106</v>
      </c>
      <c r="L63" s="15">
        <v>1629</v>
      </c>
    </row>
    <row r="64" spans="1:12" x14ac:dyDescent="0.2">
      <c r="A64" s="46"/>
      <c r="B64" s="16" t="s">
        <v>18</v>
      </c>
      <c r="C64" s="17">
        <v>832</v>
      </c>
      <c r="D64" s="17">
        <v>82671</v>
      </c>
      <c r="E64" s="17"/>
      <c r="F64" s="17"/>
      <c r="G64" s="17">
        <v>1</v>
      </c>
      <c r="H64" s="17">
        <v>181</v>
      </c>
      <c r="I64" s="17">
        <v>277</v>
      </c>
      <c r="J64" s="18">
        <v>64698</v>
      </c>
      <c r="K64" s="59">
        <v>554</v>
      </c>
      <c r="L64" s="19">
        <v>17792</v>
      </c>
    </row>
    <row r="65" spans="1:12" x14ac:dyDescent="0.2">
      <c r="A65" s="46"/>
      <c r="B65" s="20" t="s">
        <v>19</v>
      </c>
      <c r="C65" s="21"/>
      <c r="D65" s="21"/>
      <c r="E65" s="21"/>
      <c r="F65" s="21"/>
      <c r="G65" s="21"/>
      <c r="H65" s="21"/>
      <c r="I65" s="21"/>
      <c r="J65" s="21"/>
      <c r="K65" s="60"/>
      <c r="L65" s="22"/>
    </row>
    <row r="66" spans="1:12" x14ac:dyDescent="0.2">
      <c r="A66" s="46"/>
      <c r="B66" s="16" t="s">
        <v>20</v>
      </c>
      <c r="C66" s="17">
        <v>148</v>
      </c>
      <c r="D66" s="17">
        <v>15623</v>
      </c>
      <c r="E66" s="17"/>
      <c r="F66" s="17"/>
      <c r="G66" s="17"/>
      <c r="H66" s="17"/>
      <c r="I66" s="17">
        <v>54</v>
      </c>
      <c r="J66" s="18">
        <v>11085</v>
      </c>
      <c r="K66" s="59">
        <v>94</v>
      </c>
      <c r="L66" s="19">
        <v>4538</v>
      </c>
    </row>
    <row r="67" spans="1:12" x14ac:dyDescent="0.2">
      <c r="A67" s="47"/>
      <c r="B67" s="20" t="s">
        <v>3</v>
      </c>
      <c r="C67" s="21">
        <v>147</v>
      </c>
      <c r="D67" s="21">
        <v>6461</v>
      </c>
      <c r="E67" s="21"/>
      <c r="F67" s="21"/>
      <c r="G67" s="21"/>
      <c r="H67" s="21"/>
      <c r="I67" s="21">
        <v>52</v>
      </c>
      <c r="J67" s="21">
        <v>4079</v>
      </c>
      <c r="K67" s="60">
        <v>95</v>
      </c>
      <c r="L67" s="22">
        <v>2382</v>
      </c>
    </row>
    <row r="68" spans="1:12" x14ac:dyDescent="0.2">
      <c r="A68" s="45">
        <v>2019</v>
      </c>
      <c r="B68" s="7" t="s">
        <v>7</v>
      </c>
      <c r="C68" s="8">
        <v>1640</v>
      </c>
      <c r="D68" s="8">
        <v>146156</v>
      </c>
      <c r="E68" s="8">
        <v>2</v>
      </c>
      <c r="F68" s="8">
        <v>123</v>
      </c>
      <c r="G68" s="8">
        <v>12</v>
      </c>
      <c r="H68" s="8">
        <v>5350</v>
      </c>
      <c r="I68" s="8">
        <v>614</v>
      </c>
      <c r="J68" s="8">
        <v>112172</v>
      </c>
      <c r="K68" s="62">
        <v>1012</v>
      </c>
      <c r="L68" s="24">
        <v>28511</v>
      </c>
    </row>
    <row r="69" spans="1:12" x14ac:dyDescent="0.2">
      <c r="A69" s="46"/>
      <c r="B69" s="1" t="s">
        <v>13</v>
      </c>
      <c r="C69" s="13">
        <v>8</v>
      </c>
      <c r="D69" s="13">
        <v>77</v>
      </c>
      <c r="E69" s="13"/>
      <c r="F69" s="13"/>
      <c r="G69" s="13"/>
      <c r="H69" s="13"/>
      <c r="I69" s="13">
        <v>3</v>
      </c>
      <c r="J69" s="14">
        <v>55</v>
      </c>
      <c r="K69" s="61">
        <v>5</v>
      </c>
      <c r="L69" s="15">
        <v>22</v>
      </c>
    </row>
    <row r="70" spans="1:12" x14ac:dyDescent="0.2">
      <c r="A70" s="46"/>
      <c r="B70" s="16" t="s">
        <v>14</v>
      </c>
      <c r="C70" s="17">
        <v>79</v>
      </c>
      <c r="D70" s="17">
        <v>2998</v>
      </c>
      <c r="E70" s="17"/>
      <c r="F70" s="17"/>
      <c r="G70" s="17"/>
      <c r="H70" s="17"/>
      <c r="I70" s="17">
        <v>32</v>
      </c>
      <c r="J70" s="18">
        <v>2001</v>
      </c>
      <c r="K70" s="59">
        <v>47</v>
      </c>
      <c r="L70" s="19">
        <v>997</v>
      </c>
    </row>
    <row r="71" spans="1:12" x14ac:dyDescent="0.2">
      <c r="A71" s="46"/>
      <c r="B71" s="1" t="s">
        <v>15</v>
      </c>
      <c r="C71" s="13">
        <v>18</v>
      </c>
      <c r="D71" s="13">
        <v>206</v>
      </c>
      <c r="E71" s="13"/>
      <c r="F71" s="13"/>
      <c r="G71" s="13">
        <v>1</v>
      </c>
      <c r="H71" s="13"/>
      <c r="I71" s="13">
        <v>4</v>
      </c>
      <c r="J71" s="14">
        <v>103</v>
      </c>
      <c r="K71" s="61">
        <v>13</v>
      </c>
      <c r="L71" s="15">
        <v>103</v>
      </c>
    </row>
    <row r="72" spans="1:12" x14ac:dyDescent="0.2">
      <c r="A72" s="46"/>
      <c r="B72" s="16" t="s">
        <v>16</v>
      </c>
      <c r="C72" s="17">
        <v>44</v>
      </c>
      <c r="D72" s="17">
        <v>1174</v>
      </c>
      <c r="E72" s="17"/>
      <c r="F72" s="17"/>
      <c r="G72" s="17"/>
      <c r="H72" s="17"/>
      <c r="I72" s="17">
        <v>11</v>
      </c>
      <c r="J72" s="18">
        <v>657</v>
      </c>
      <c r="K72" s="59">
        <v>33</v>
      </c>
      <c r="L72" s="19">
        <v>517</v>
      </c>
    </row>
    <row r="73" spans="1:12" x14ac:dyDescent="0.2">
      <c r="A73" s="46"/>
      <c r="B73" s="1" t="s">
        <v>17</v>
      </c>
      <c r="C73" s="13">
        <v>147</v>
      </c>
      <c r="D73" s="13">
        <v>14553</v>
      </c>
      <c r="E73" s="13"/>
      <c r="F73" s="13"/>
      <c r="G73" s="13"/>
      <c r="H73" s="13"/>
      <c r="I73" s="13">
        <v>73</v>
      </c>
      <c r="J73" s="14">
        <v>12986</v>
      </c>
      <c r="K73" s="61">
        <v>74</v>
      </c>
      <c r="L73" s="15">
        <v>1567</v>
      </c>
    </row>
    <row r="74" spans="1:12" x14ac:dyDescent="0.2">
      <c r="A74" s="46"/>
      <c r="B74" s="16" t="s">
        <v>1</v>
      </c>
      <c r="C74" s="17">
        <v>422</v>
      </c>
      <c r="D74" s="17">
        <v>47367</v>
      </c>
      <c r="E74" s="17">
        <v>2</v>
      </c>
      <c r="F74" s="17">
        <v>123</v>
      </c>
      <c r="G74" s="17">
        <v>8</v>
      </c>
      <c r="H74" s="17">
        <v>3439</v>
      </c>
      <c r="I74" s="17">
        <v>131</v>
      </c>
      <c r="J74" s="18">
        <v>34235</v>
      </c>
      <c r="K74" s="59">
        <v>281</v>
      </c>
      <c r="L74" s="19">
        <v>9570</v>
      </c>
    </row>
    <row r="75" spans="1:12" x14ac:dyDescent="0.2">
      <c r="A75" s="46"/>
      <c r="B75" s="1" t="s">
        <v>2</v>
      </c>
      <c r="C75" s="13">
        <v>114</v>
      </c>
      <c r="D75" s="13">
        <v>7018</v>
      </c>
      <c r="E75" s="13"/>
      <c r="F75" s="13"/>
      <c r="G75" s="13">
        <v>2</v>
      </c>
      <c r="H75" s="13">
        <v>1563</v>
      </c>
      <c r="I75" s="13">
        <v>52</v>
      </c>
      <c r="J75" s="14">
        <v>4461</v>
      </c>
      <c r="K75" s="61">
        <v>60</v>
      </c>
      <c r="L75" s="15">
        <v>994</v>
      </c>
    </row>
    <row r="76" spans="1:12" x14ac:dyDescent="0.2">
      <c r="A76" s="46"/>
      <c r="B76" s="16" t="s">
        <v>18</v>
      </c>
      <c r="C76" s="17">
        <v>610</v>
      </c>
      <c r="D76" s="17">
        <v>59914</v>
      </c>
      <c r="E76" s="17"/>
      <c r="F76" s="17"/>
      <c r="G76" s="17">
        <v>1</v>
      </c>
      <c r="H76" s="17">
        <v>348</v>
      </c>
      <c r="I76" s="17">
        <v>230</v>
      </c>
      <c r="J76" s="18">
        <v>48269</v>
      </c>
      <c r="K76" s="59">
        <v>379</v>
      </c>
      <c r="L76" s="19">
        <v>11297</v>
      </c>
    </row>
    <row r="77" spans="1:12" x14ac:dyDescent="0.2">
      <c r="A77" s="46"/>
      <c r="B77" s="20" t="s">
        <v>19</v>
      </c>
      <c r="C77" s="21"/>
      <c r="D77" s="21"/>
      <c r="E77" s="21"/>
      <c r="F77" s="21"/>
      <c r="G77" s="21"/>
      <c r="H77" s="21"/>
      <c r="I77" s="21"/>
      <c r="J77" s="21"/>
      <c r="K77" s="60"/>
      <c r="L77" s="22"/>
    </row>
    <row r="78" spans="1:12" x14ac:dyDescent="0.2">
      <c r="A78" s="46"/>
      <c r="B78" s="16" t="s">
        <v>20</v>
      </c>
      <c r="C78" s="17">
        <v>99</v>
      </c>
      <c r="D78" s="17">
        <v>8939</v>
      </c>
      <c r="E78" s="17"/>
      <c r="F78" s="17"/>
      <c r="G78" s="17"/>
      <c r="H78" s="17"/>
      <c r="I78" s="17">
        <v>38</v>
      </c>
      <c r="J78" s="18">
        <v>6802</v>
      </c>
      <c r="K78" s="59">
        <v>61</v>
      </c>
      <c r="L78" s="19">
        <v>2137</v>
      </c>
    </row>
    <row r="79" spans="1:12" x14ac:dyDescent="0.2">
      <c r="A79" s="47"/>
      <c r="B79" s="25" t="s">
        <v>3</v>
      </c>
      <c r="C79" s="26">
        <v>99</v>
      </c>
      <c r="D79" s="26">
        <v>3910</v>
      </c>
      <c r="E79" s="26"/>
      <c r="F79" s="26"/>
      <c r="G79" s="26"/>
      <c r="H79" s="26"/>
      <c r="I79" s="26">
        <v>40</v>
      </c>
      <c r="J79" s="26">
        <v>2603</v>
      </c>
      <c r="K79" s="26">
        <v>59</v>
      </c>
      <c r="L79" s="27">
        <v>1307</v>
      </c>
    </row>
    <row r="80" spans="1:12" x14ac:dyDescent="0.2">
      <c r="A80" s="46">
        <v>2018</v>
      </c>
      <c r="B80" s="7" t="s">
        <v>7</v>
      </c>
      <c r="C80" s="8">
        <v>1029</v>
      </c>
      <c r="D80" s="8">
        <v>115864</v>
      </c>
      <c r="E80" s="8">
        <v>2</v>
      </c>
      <c r="F80" s="8">
        <v>100</v>
      </c>
      <c r="G80" s="8">
        <v>12</v>
      </c>
      <c r="H80" s="8">
        <v>5136</v>
      </c>
      <c r="I80" s="8">
        <v>371</v>
      </c>
      <c r="J80" s="8">
        <v>89433</v>
      </c>
      <c r="K80" s="62">
        <v>644</v>
      </c>
      <c r="L80" s="24">
        <v>21195</v>
      </c>
    </row>
    <row r="81" spans="1:12" x14ac:dyDescent="0.2">
      <c r="A81" s="46"/>
      <c r="B81" s="1" t="s">
        <v>13</v>
      </c>
      <c r="C81" s="13">
        <v>3</v>
      </c>
      <c r="D81" s="13">
        <v>41</v>
      </c>
      <c r="E81" s="13"/>
      <c r="F81" s="13"/>
      <c r="G81" s="13"/>
      <c r="H81" s="13"/>
      <c r="I81" s="13">
        <v>1</v>
      </c>
      <c r="J81" s="14">
        <v>23</v>
      </c>
      <c r="K81" s="61">
        <v>2</v>
      </c>
      <c r="L81" s="15">
        <v>18</v>
      </c>
    </row>
    <row r="82" spans="1:12" x14ac:dyDescent="0.2">
      <c r="A82" s="46"/>
      <c r="B82" s="16" t="s">
        <v>14</v>
      </c>
      <c r="C82" s="17">
        <v>49</v>
      </c>
      <c r="D82" s="17">
        <v>1974</v>
      </c>
      <c r="E82" s="17"/>
      <c r="F82" s="17"/>
      <c r="G82" s="17"/>
      <c r="H82" s="17"/>
      <c r="I82" s="17">
        <v>17</v>
      </c>
      <c r="J82" s="18">
        <v>1167</v>
      </c>
      <c r="K82" s="59">
        <v>32</v>
      </c>
      <c r="L82" s="19">
        <v>807</v>
      </c>
    </row>
    <row r="83" spans="1:12" x14ac:dyDescent="0.2">
      <c r="A83" s="46"/>
      <c r="B83" s="1" t="s">
        <v>15</v>
      </c>
      <c r="C83" s="13">
        <v>6</v>
      </c>
      <c r="D83" s="13">
        <v>46</v>
      </c>
      <c r="E83" s="13"/>
      <c r="F83" s="13"/>
      <c r="G83" s="13">
        <v>1</v>
      </c>
      <c r="H83" s="13"/>
      <c r="I83" s="13">
        <v>1</v>
      </c>
      <c r="J83" s="14">
        <v>8</v>
      </c>
      <c r="K83" s="61">
        <v>4</v>
      </c>
      <c r="L83" s="15">
        <v>38</v>
      </c>
    </row>
    <row r="84" spans="1:12" x14ac:dyDescent="0.2">
      <c r="A84" s="46"/>
      <c r="B84" s="16" t="s">
        <v>16</v>
      </c>
      <c r="C84" s="17">
        <v>23</v>
      </c>
      <c r="D84" s="17">
        <v>784</v>
      </c>
      <c r="E84" s="17"/>
      <c r="F84" s="17"/>
      <c r="G84" s="17"/>
      <c r="H84" s="17"/>
      <c r="I84" s="17">
        <v>5</v>
      </c>
      <c r="J84" s="18">
        <v>471</v>
      </c>
      <c r="K84" s="59">
        <v>18</v>
      </c>
      <c r="L84" s="19">
        <v>313</v>
      </c>
    </row>
    <row r="85" spans="1:12" x14ac:dyDescent="0.2">
      <c r="A85" s="46"/>
      <c r="B85" s="1" t="s">
        <v>17</v>
      </c>
      <c r="C85" s="13">
        <v>76</v>
      </c>
      <c r="D85" s="13">
        <v>11065</v>
      </c>
      <c r="E85" s="13"/>
      <c r="F85" s="13"/>
      <c r="G85" s="13"/>
      <c r="H85" s="13"/>
      <c r="I85" s="13">
        <v>38</v>
      </c>
      <c r="J85" s="14">
        <v>10027</v>
      </c>
      <c r="K85" s="61">
        <v>38</v>
      </c>
      <c r="L85" s="15">
        <v>1038</v>
      </c>
    </row>
    <row r="86" spans="1:12" x14ac:dyDescent="0.2">
      <c r="A86" s="46"/>
      <c r="B86" s="16" t="s">
        <v>1</v>
      </c>
      <c r="C86" s="17">
        <v>295</v>
      </c>
      <c r="D86" s="17">
        <v>42514</v>
      </c>
      <c r="E86" s="17">
        <v>2</v>
      </c>
      <c r="F86" s="17">
        <v>100</v>
      </c>
      <c r="G86" s="17">
        <v>8</v>
      </c>
      <c r="H86" s="17">
        <v>2834</v>
      </c>
      <c r="I86" s="17">
        <v>91</v>
      </c>
      <c r="J86" s="18">
        <v>31488</v>
      </c>
      <c r="K86" s="59">
        <v>194</v>
      </c>
      <c r="L86" s="19">
        <v>8092</v>
      </c>
    </row>
    <row r="87" spans="1:12" x14ac:dyDescent="0.2">
      <c r="A87" s="46"/>
      <c r="B87" s="1" t="s">
        <v>2</v>
      </c>
      <c r="C87" s="13">
        <v>76</v>
      </c>
      <c r="D87" s="13">
        <v>6062</v>
      </c>
      <c r="E87" s="13"/>
      <c r="F87" s="13"/>
      <c r="G87" s="13">
        <v>2</v>
      </c>
      <c r="H87" s="13">
        <v>1768</v>
      </c>
      <c r="I87" s="13">
        <v>29</v>
      </c>
      <c r="J87" s="14">
        <v>3439</v>
      </c>
      <c r="K87" s="61">
        <v>45</v>
      </c>
      <c r="L87" s="15">
        <v>855</v>
      </c>
    </row>
    <row r="88" spans="1:12" x14ac:dyDescent="0.2">
      <c r="A88" s="46"/>
      <c r="B88" s="16" t="s">
        <v>18</v>
      </c>
      <c r="C88" s="17">
        <v>403</v>
      </c>
      <c r="D88" s="17">
        <v>45134</v>
      </c>
      <c r="E88" s="17"/>
      <c r="F88" s="17"/>
      <c r="G88" s="17">
        <v>1</v>
      </c>
      <c r="H88" s="17">
        <v>534</v>
      </c>
      <c r="I88" s="17">
        <v>154</v>
      </c>
      <c r="J88" s="18">
        <v>36689</v>
      </c>
      <c r="K88" s="59">
        <v>248</v>
      </c>
      <c r="L88" s="19">
        <v>7911</v>
      </c>
    </row>
    <row r="89" spans="1:12" x14ac:dyDescent="0.2">
      <c r="A89" s="46"/>
      <c r="B89" s="20" t="s">
        <v>19</v>
      </c>
      <c r="C89" s="21"/>
      <c r="D89" s="21"/>
      <c r="E89" s="21"/>
      <c r="F89" s="21"/>
      <c r="G89" s="21"/>
      <c r="H89" s="21"/>
      <c r="I89" s="21"/>
      <c r="J89" s="21"/>
      <c r="K89" s="60"/>
      <c r="L89" s="22"/>
    </row>
    <row r="90" spans="1:12" x14ac:dyDescent="0.2">
      <c r="A90" s="46"/>
      <c r="B90" s="16" t="s">
        <v>20</v>
      </c>
      <c r="C90" s="17">
        <v>43</v>
      </c>
      <c r="D90" s="17">
        <v>5548</v>
      </c>
      <c r="E90" s="17"/>
      <c r="F90" s="17"/>
      <c r="G90" s="17"/>
      <c r="H90" s="17"/>
      <c r="I90" s="17">
        <v>16</v>
      </c>
      <c r="J90" s="18">
        <v>4347</v>
      </c>
      <c r="K90" s="59">
        <v>27</v>
      </c>
      <c r="L90" s="19">
        <v>1201</v>
      </c>
    </row>
    <row r="91" spans="1:12" x14ac:dyDescent="0.2">
      <c r="A91" s="47"/>
      <c r="B91" s="25" t="s">
        <v>3</v>
      </c>
      <c r="C91" s="26">
        <v>55</v>
      </c>
      <c r="D91" s="26">
        <v>2696</v>
      </c>
      <c r="E91" s="26"/>
      <c r="F91" s="26"/>
      <c r="G91" s="26"/>
      <c r="H91" s="26"/>
      <c r="I91" s="26">
        <v>19</v>
      </c>
      <c r="J91" s="26">
        <v>1774</v>
      </c>
      <c r="K91" s="26">
        <v>36</v>
      </c>
      <c r="L91" s="27">
        <v>922</v>
      </c>
    </row>
    <row r="92" spans="1:12" x14ac:dyDescent="0.2">
      <c r="A92" s="46">
        <v>2017</v>
      </c>
      <c r="B92" s="7" t="s">
        <v>7</v>
      </c>
      <c r="C92" s="8">
        <v>795</v>
      </c>
      <c r="D92" s="8">
        <v>99315</v>
      </c>
      <c r="E92" s="8">
        <v>2</v>
      </c>
      <c r="F92" s="8">
        <v>66</v>
      </c>
      <c r="G92" s="8">
        <v>12</v>
      </c>
      <c r="H92" s="8">
        <v>8852</v>
      </c>
      <c r="I92" s="8">
        <v>258</v>
      </c>
      <c r="J92" s="8">
        <v>69105</v>
      </c>
      <c r="K92" s="62">
        <v>523</v>
      </c>
      <c r="L92" s="24">
        <v>21292</v>
      </c>
    </row>
    <row r="93" spans="1:12" x14ac:dyDescent="0.2">
      <c r="A93" s="46"/>
      <c r="B93" s="1" t="s">
        <v>13</v>
      </c>
      <c r="C93" s="13">
        <v>3</v>
      </c>
      <c r="D93" s="13">
        <v>34</v>
      </c>
      <c r="E93" s="13"/>
      <c r="F93" s="13"/>
      <c r="G93" s="13"/>
      <c r="H93" s="13"/>
      <c r="I93" s="13">
        <v>1</v>
      </c>
      <c r="J93" s="14">
        <v>16</v>
      </c>
      <c r="K93" s="61">
        <v>2</v>
      </c>
      <c r="L93" s="15">
        <v>18</v>
      </c>
    </row>
    <row r="94" spans="1:12" x14ac:dyDescent="0.2">
      <c r="A94" s="46"/>
      <c r="B94" s="16" t="s">
        <v>14</v>
      </c>
      <c r="C94" s="17">
        <v>24</v>
      </c>
      <c r="D94" s="17">
        <v>1308</v>
      </c>
      <c r="E94" s="17"/>
      <c r="F94" s="17"/>
      <c r="G94" s="17"/>
      <c r="H94" s="17"/>
      <c r="I94" s="17">
        <v>4</v>
      </c>
      <c r="J94" s="18">
        <v>613</v>
      </c>
      <c r="K94" s="59">
        <v>20</v>
      </c>
      <c r="L94" s="19">
        <v>695</v>
      </c>
    </row>
    <row r="95" spans="1:12" x14ac:dyDescent="0.2">
      <c r="A95" s="46"/>
      <c r="B95" s="1" t="s">
        <v>15</v>
      </c>
      <c r="C95" s="13">
        <v>2</v>
      </c>
      <c r="D95" s="13">
        <v>441</v>
      </c>
      <c r="E95" s="13"/>
      <c r="F95" s="13"/>
      <c r="G95" s="13">
        <v>1</v>
      </c>
      <c r="H95" s="13">
        <v>412</v>
      </c>
      <c r="I95" s="13"/>
      <c r="J95" s="14"/>
      <c r="K95" s="61">
        <v>1</v>
      </c>
      <c r="L95" s="15">
        <v>29</v>
      </c>
    </row>
    <row r="96" spans="1:12" x14ac:dyDescent="0.2">
      <c r="A96" s="46"/>
      <c r="B96" s="16" t="s">
        <v>16</v>
      </c>
      <c r="C96" s="17">
        <v>13</v>
      </c>
      <c r="D96" s="17">
        <v>490</v>
      </c>
      <c r="E96" s="17"/>
      <c r="F96" s="17"/>
      <c r="G96" s="17"/>
      <c r="H96" s="17"/>
      <c r="I96" s="17">
        <v>3</v>
      </c>
      <c r="J96" s="18">
        <v>288</v>
      </c>
      <c r="K96" s="59">
        <v>10</v>
      </c>
      <c r="L96" s="19">
        <v>202</v>
      </c>
    </row>
    <row r="97" spans="1:12" x14ac:dyDescent="0.2">
      <c r="A97" s="46"/>
      <c r="B97" s="1" t="s">
        <v>17</v>
      </c>
      <c r="C97" s="13">
        <v>59</v>
      </c>
      <c r="D97" s="13">
        <v>7450</v>
      </c>
      <c r="E97" s="13"/>
      <c r="F97" s="13"/>
      <c r="G97" s="13"/>
      <c r="H97" s="13"/>
      <c r="I97" s="13">
        <v>23</v>
      </c>
      <c r="J97" s="14">
        <v>6549</v>
      </c>
      <c r="K97" s="61">
        <v>36</v>
      </c>
      <c r="L97" s="15">
        <v>901</v>
      </c>
    </row>
    <row r="98" spans="1:12" x14ac:dyDescent="0.2">
      <c r="A98" s="46"/>
      <c r="B98" s="16" t="s">
        <v>1</v>
      </c>
      <c r="C98" s="17">
        <v>243</v>
      </c>
      <c r="D98" s="17">
        <v>40512</v>
      </c>
      <c r="E98" s="17">
        <v>2</v>
      </c>
      <c r="F98" s="17">
        <v>66</v>
      </c>
      <c r="G98" s="17">
        <v>8</v>
      </c>
      <c r="H98" s="17">
        <v>4471</v>
      </c>
      <c r="I98" s="17">
        <v>76</v>
      </c>
      <c r="J98" s="18">
        <v>26972</v>
      </c>
      <c r="K98" s="59">
        <v>157</v>
      </c>
      <c r="L98" s="19">
        <v>9003</v>
      </c>
    </row>
    <row r="99" spans="1:12" x14ac:dyDescent="0.2">
      <c r="A99" s="46"/>
      <c r="B99" s="1" t="s">
        <v>2</v>
      </c>
      <c r="C99" s="13">
        <v>63</v>
      </c>
      <c r="D99" s="13">
        <v>7117</v>
      </c>
      <c r="E99" s="13"/>
      <c r="F99" s="13"/>
      <c r="G99" s="13">
        <v>2</v>
      </c>
      <c r="H99" s="13">
        <v>3461</v>
      </c>
      <c r="I99" s="13">
        <v>21</v>
      </c>
      <c r="J99" s="14">
        <v>2834</v>
      </c>
      <c r="K99" s="61">
        <v>40</v>
      </c>
      <c r="L99" s="15">
        <v>822</v>
      </c>
    </row>
    <row r="100" spans="1:12" x14ac:dyDescent="0.2">
      <c r="A100" s="46"/>
      <c r="B100" s="16" t="s">
        <v>18</v>
      </c>
      <c r="C100" s="17">
        <v>320</v>
      </c>
      <c r="D100" s="17">
        <v>36650</v>
      </c>
      <c r="E100" s="17"/>
      <c r="F100" s="17"/>
      <c r="G100" s="17">
        <v>1</v>
      </c>
      <c r="H100" s="17">
        <v>508</v>
      </c>
      <c r="I100" s="17">
        <v>111</v>
      </c>
      <c r="J100" s="18">
        <v>28633</v>
      </c>
      <c r="K100" s="59">
        <v>208</v>
      </c>
      <c r="L100" s="19">
        <v>7509</v>
      </c>
    </row>
    <row r="101" spans="1:12" x14ac:dyDescent="0.2">
      <c r="A101" s="46"/>
      <c r="B101" s="20" t="s">
        <v>19</v>
      </c>
      <c r="C101" s="21"/>
      <c r="D101" s="21"/>
      <c r="E101" s="21"/>
      <c r="F101" s="21"/>
      <c r="G101" s="21"/>
      <c r="H101" s="21"/>
      <c r="I101" s="21"/>
      <c r="J101" s="21"/>
      <c r="K101" s="60"/>
      <c r="L101" s="22"/>
    </row>
    <row r="102" spans="1:12" x14ac:dyDescent="0.2">
      <c r="A102" s="46"/>
      <c r="B102" s="16" t="s">
        <v>20</v>
      </c>
      <c r="C102" s="17">
        <v>23</v>
      </c>
      <c r="D102" s="17">
        <v>3309</v>
      </c>
      <c r="E102" s="17"/>
      <c r="F102" s="17"/>
      <c r="G102" s="17"/>
      <c r="H102" s="17"/>
      <c r="I102" s="17">
        <v>6</v>
      </c>
      <c r="J102" s="18">
        <v>2136</v>
      </c>
      <c r="K102" s="59">
        <v>17</v>
      </c>
      <c r="L102" s="19">
        <v>1173</v>
      </c>
    </row>
    <row r="103" spans="1:12" x14ac:dyDescent="0.2">
      <c r="A103" s="47"/>
      <c r="B103" s="25" t="s">
        <v>3</v>
      </c>
      <c r="C103" s="26">
        <v>45</v>
      </c>
      <c r="D103" s="26">
        <v>2004</v>
      </c>
      <c r="E103" s="26"/>
      <c r="F103" s="26"/>
      <c r="G103" s="26"/>
      <c r="H103" s="26"/>
      <c r="I103" s="26">
        <v>13</v>
      </c>
      <c r="J103" s="26">
        <v>1064</v>
      </c>
      <c r="K103" s="26">
        <v>32</v>
      </c>
      <c r="L103" s="27">
        <v>940</v>
      </c>
    </row>
    <row r="104" spans="1:12" ht="15" customHeight="1" x14ac:dyDescent="0.2">
      <c r="A104" s="45">
        <v>2016</v>
      </c>
      <c r="B104" s="63" t="s">
        <v>7</v>
      </c>
      <c r="C104" s="9">
        <v>682</v>
      </c>
      <c r="D104" s="9">
        <v>81599</v>
      </c>
      <c r="E104" s="9"/>
      <c r="F104" s="9"/>
      <c r="G104" s="9">
        <v>10</v>
      </c>
      <c r="H104" s="9">
        <v>2090</v>
      </c>
      <c r="I104" s="9">
        <v>210</v>
      </c>
      <c r="J104" s="9">
        <v>56734</v>
      </c>
      <c r="K104" s="9">
        <v>462</v>
      </c>
      <c r="L104" s="64">
        <v>22775</v>
      </c>
    </row>
    <row r="105" spans="1:12" ht="15" customHeight="1" x14ac:dyDescent="0.2">
      <c r="A105" s="46"/>
      <c r="B105" s="65" t="s">
        <v>13</v>
      </c>
      <c r="C105" s="66">
        <v>3</v>
      </c>
      <c r="D105" s="66">
        <v>28</v>
      </c>
      <c r="E105" s="66"/>
      <c r="F105" s="66"/>
      <c r="G105" s="66"/>
      <c r="H105" s="66"/>
      <c r="I105" s="66">
        <v>1</v>
      </c>
      <c r="J105" s="61">
        <v>16</v>
      </c>
      <c r="K105" s="61">
        <v>2</v>
      </c>
      <c r="L105" s="15">
        <v>12</v>
      </c>
    </row>
    <row r="106" spans="1:12" ht="12.75" customHeight="1" x14ac:dyDescent="0.2">
      <c r="A106" s="46"/>
      <c r="B106" s="67" t="s">
        <v>14</v>
      </c>
      <c r="C106" s="68">
        <v>15</v>
      </c>
      <c r="D106" s="68">
        <v>886</v>
      </c>
      <c r="E106" s="68"/>
      <c r="F106" s="68"/>
      <c r="G106" s="68"/>
      <c r="H106" s="68"/>
      <c r="I106" s="68">
        <v>2</v>
      </c>
      <c r="J106" s="59">
        <v>451</v>
      </c>
      <c r="K106" s="59">
        <v>13</v>
      </c>
      <c r="L106" s="19">
        <v>435</v>
      </c>
    </row>
    <row r="107" spans="1:12" x14ac:dyDescent="0.2">
      <c r="A107" s="46"/>
      <c r="B107" s="65" t="s">
        <v>15</v>
      </c>
      <c r="C107" s="66">
        <v>1</v>
      </c>
      <c r="D107" s="66">
        <v>23</v>
      </c>
      <c r="E107" s="66"/>
      <c r="F107" s="66"/>
      <c r="G107" s="66"/>
      <c r="H107" s="66"/>
      <c r="I107" s="66"/>
      <c r="J107" s="61"/>
      <c r="K107" s="61">
        <v>1</v>
      </c>
      <c r="L107" s="15">
        <v>23</v>
      </c>
    </row>
    <row r="108" spans="1:12" x14ac:dyDescent="0.2">
      <c r="A108" s="46"/>
      <c r="B108" s="67" t="s">
        <v>16</v>
      </c>
      <c r="C108" s="68">
        <v>9</v>
      </c>
      <c r="D108" s="68">
        <v>308</v>
      </c>
      <c r="E108" s="68"/>
      <c r="F108" s="68"/>
      <c r="G108" s="68"/>
      <c r="H108" s="68"/>
      <c r="I108" s="68">
        <v>3</v>
      </c>
      <c r="J108" s="59">
        <v>194</v>
      </c>
      <c r="K108" s="59">
        <v>6</v>
      </c>
      <c r="L108" s="19">
        <v>114</v>
      </c>
    </row>
    <row r="109" spans="1:12" x14ac:dyDescent="0.2">
      <c r="A109" s="46"/>
      <c r="B109" s="65" t="s">
        <v>17</v>
      </c>
      <c r="C109" s="66">
        <v>52</v>
      </c>
      <c r="D109" s="66">
        <v>6398</v>
      </c>
      <c r="E109" s="66"/>
      <c r="F109" s="66"/>
      <c r="G109" s="66"/>
      <c r="H109" s="66"/>
      <c r="I109" s="66">
        <v>18</v>
      </c>
      <c r="J109" s="61">
        <v>5645</v>
      </c>
      <c r="K109" s="61">
        <v>34</v>
      </c>
      <c r="L109" s="15">
        <v>753</v>
      </c>
    </row>
    <row r="110" spans="1:12" x14ac:dyDescent="0.2">
      <c r="A110" s="46"/>
      <c r="B110" s="67" t="s">
        <v>1</v>
      </c>
      <c r="C110" s="68">
        <v>212</v>
      </c>
      <c r="D110" s="68">
        <v>35925</v>
      </c>
      <c r="E110" s="68"/>
      <c r="F110" s="68"/>
      <c r="G110" s="68">
        <v>6</v>
      </c>
      <c r="H110" s="68">
        <v>1242</v>
      </c>
      <c r="I110" s="68">
        <v>60</v>
      </c>
      <c r="J110" s="59">
        <v>23010</v>
      </c>
      <c r="K110" s="59">
        <v>146</v>
      </c>
      <c r="L110" s="19">
        <v>11673</v>
      </c>
    </row>
    <row r="111" spans="1:12" x14ac:dyDescent="0.2">
      <c r="A111" s="46"/>
      <c r="B111" s="65" t="s">
        <v>2</v>
      </c>
      <c r="C111" s="66">
        <v>62</v>
      </c>
      <c r="D111" s="66">
        <v>3349</v>
      </c>
      <c r="E111" s="66"/>
      <c r="F111" s="66"/>
      <c r="G111" s="66">
        <v>3</v>
      </c>
      <c r="H111" s="66">
        <v>415</v>
      </c>
      <c r="I111" s="66">
        <v>20</v>
      </c>
      <c r="J111" s="61">
        <v>2110</v>
      </c>
      <c r="K111" s="61">
        <v>39</v>
      </c>
      <c r="L111" s="15">
        <v>824</v>
      </c>
    </row>
    <row r="112" spans="1:12" x14ac:dyDescent="0.2">
      <c r="A112" s="46"/>
      <c r="B112" s="67" t="s">
        <v>18</v>
      </c>
      <c r="C112" s="68">
        <v>274</v>
      </c>
      <c r="D112" s="68">
        <v>30691</v>
      </c>
      <c r="E112" s="68"/>
      <c r="F112" s="68"/>
      <c r="G112" s="68">
        <v>1</v>
      </c>
      <c r="H112" s="68">
        <v>433</v>
      </c>
      <c r="I112" s="68">
        <v>92</v>
      </c>
      <c r="J112" s="59">
        <v>23205</v>
      </c>
      <c r="K112" s="59">
        <v>181</v>
      </c>
      <c r="L112" s="19">
        <v>7053</v>
      </c>
    </row>
    <row r="113" spans="1:12" x14ac:dyDescent="0.2">
      <c r="A113" s="46"/>
      <c r="B113" s="69" t="s">
        <v>19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22"/>
    </row>
    <row r="114" spans="1:12" x14ac:dyDescent="0.2">
      <c r="A114" s="46"/>
      <c r="B114" s="67" t="s">
        <v>20</v>
      </c>
      <c r="C114" s="68">
        <v>18</v>
      </c>
      <c r="D114" s="68">
        <v>2531</v>
      </c>
      <c r="E114" s="68"/>
      <c r="F114" s="68"/>
      <c r="G114" s="68"/>
      <c r="H114" s="68"/>
      <c r="I114" s="68">
        <v>5</v>
      </c>
      <c r="J114" s="59">
        <v>1356</v>
      </c>
      <c r="K114" s="59">
        <v>13</v>
      </c>
      <c r="L114" s="19">
        <v>1175</v>
      </c>
    </row>
    <row r="115" spans="1:12" x14ac:dyDescent="0.2">
      <c r="A115" s="47"/>
      <c r="B115" s="25" t="s">
        <v>3</v>
      </c>
      <c r="C115" s="26">
        <v>36</v>
      </c>
      <c r="D115" s="26">
        <v>1460</v>
      </c>
      <c r="E115" s="26"/>
      <c r="F115" s="26"/>
      <c r="G115" s="26"/>
      <c r="H115" s="26"/>
      <c r="I115" s="26">
        <v>9</v>
      </c>
      <c r="J115" s="26">
        <v>747</v>
      </c>
      <c r="K115" s="26">
        <v>27</v>
      </c>
      <c r="L115" s="27">
        <v>713</v>
      </c>
    </row>
    <row r="116" spans="1:12" x14ac:dyDescent="0.2">
      <c r="A116" s="28" t="s">
        <v>5</v>
      </c>
      <c r="B116" s="28"/>
    </row>
    <row r="117" spans="1:12" x14ac:dyDescent="0.2">
      <c r="A117" s="29" t="s">
        <v>6</v>
      </c>
      <c r="B117" s="30"/>
    </row>
    <row r="118" spans="1:12" x14ac:dyDescent="0.2">
      <c r="A118" s="55" t="s">
        <v>28</v>
      </c>
      <c r="B118" s="55"/>
      <c r="C118" s="55"/>
      <c r="D118" s="55"/>
      <c r="E118" s="55"/>
      <c r="F118" s="55"/>
      <c r="G118" s="55"/>
      <c r="H118" s="55"/>
      <c r="I118" s="55"/>
      <c r="J118" s="55"/>
    </row>
    <row r="119" spans="1:12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</row>
    <row r="120" spans="1:12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1:12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</row>
    <row r="122" spans="1:12" x14ac:dyDescent="0.2">
      <c r="A122" s="31"/>
      <c r="B122" s="31"/>
    </row>
    <row r="123" spans="1:12" x14ac:dyDescent="0.2">
      <c r="A123" s="31"/>
      <c r="B123" s="31"/>
    </row>
    <row r="124" spans="1:12" x14ac:dyDescent="0.2">
      <c r="A124" s="31"/>
      <c r="B124" s="31"/>
    </row>
    <row r="125" spans="1:12" x14ac:dyDescent="0.2">
      <c r="A125" s="31"/>
      <c r="B125" s="31"/>
    </row>
    <row r="126" spans="1:12" x14ac:dyDescent="0.2">
      <c r="A126" s="31"/>
      <c r="B126" s="31"/>
    </row>
    <row r="127" spans="1:12" x14ac:dyDescent="0.2">
      <c r="A127" s="31"/>
      <c r="B127" s="31"/>
    </row>
    <row r="128" spans="1:1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</sheetData>
  <mergeCells count="18">
    <mergeCell ref="A118:J121"/>
    <mergeCell ref="I5:J6"/>
    <mergeCell ref="K5:L6"/>
    <mergeCell ref="A92:A103"/>
    <mergeCell ref="A104:A115"/>
    <mergeCell ref="E5:H5"/>
    <mergeCell ref="G6:H6"/>
    <mergeCell ref="E6:F6"/>
    <mergeCell ref="A32:A43"/>
    <mergeCell ref="A44:A55"/>
    <mergeCell ref="A56:A67"/>
    <mergeCell ref="A68:A79"/>
    <mergeCell ref="A80:A91"/>
    <mergeCell ref="A20:A31"/>
    <mergeCell ref="B5:B7"/>
    <mergeCell ref="C5:D6"/>
    <mergeCell ref="A8:A19"/>
    <mergeCell ref="A5:A7"/>
  </mergeCells>
  <phoneticPr fontId="6" type="noConversion"/>
  <printOptions horizontalCentered="1" verticalCentered="1"/>
  <pageMargins left="0.25" right="0.25" top="0.75" bottom="0.75" header="0.3" footer="0.3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EDUC SUP ÁREAS CONHEC EAD</vt:lpstr>
      <vt:lpstr>'EDUC SUP ÁREAS CONHEC EAD'!Titulos_de_impressao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Dores Pereira Rosa</dc:creator>
  <cp:lastModifiedBy>Larissa Cunha Calheiros</cp:lastModifiedBy>
  <cp:lastPrinted>2025-12-09T19:59:03Z</cp:lastPrinted>
  <dcterms:created xsi:type="dcterms:W3CDTF">2016-02-11T12:03:30Z</dcterms:created>
  <dcterms:modified xsi:type="dcterms:W3CDTF">2025-12-09T19:59:20Z</dcterms:modified>
</cp:coreProperties>
</file>