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9ACFDE85-B52A-48D8-B37E-AC057055F2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tros culturai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1" i="3" l="1"/>
  <c r="B110" i="3"/>
  <c r="B91" i="3"/>
  <c r="B76" i="3"/>
  <c r="B64" i="3"/>
  <c r="B39" i="3"/>
  <c r="B7" i="3"/>
  <c r="B139" i="3"/>
  <c r="B136" i="3"/>
  <c r="B133" i="3"/>
  <c r="B130" i="3"/>
  <c r="B126" i="3"/>
  <c r="B122" i="3"/>
  <c r="B117" i="3"/>
  <c r="B115" i="3"/>
  <c r="B111" i="3"/>
  <c r="B105" i="3"/>
  <c r="B98" i="3"/>
  <c r="B92" i="3"/>
  <c r="B87" i="3"/>
  <c r="B84" i="3"/>
  <c r="B81" i="3"/>
  <c r="B77" i="3"/>
  <c r="B72" i="3"/>
  <c r="B68" i="3"/>
  <c r="B65" i="3"/>
  <c r="B60" i="3"/>
  <c r="B56" i="3"/>
  <c r="B51" i="3"/>
  <c r="B48" i="3"/>
  <c r="B45" i="3"/>
  <c r="B42" i="3"/>
  <c r="B40" i="3"/>
  <c r="B36" i="3"/>
  <c r="B34" i="3"/>
  <c r="B29" i="3"/>
  <c r="B22" i="3"/>
  <c r="B18" i="3"/>
  <c r="B8" i="3"/>
  <c r="B17" i="3"/>
  <c r="D139" i="3" l="1"/>
  <c r="C139" i="3"/>
  <c r="D136" i="3"/>
  <c r="C136" i="3"/>
  <c r="D133" i="3"/>
  <c r="C133" i="3"/>
  <c r="D130" i="3"/>
  <c r="C130" i="3"/>
  <c r="D126" i="3"/>
  <c r="C126" i="3"/>
  <c r="D122" i="3"/>
  <c r="C122" i="3"/>
  <c r="D117" i="3"/>
  <c r="C117" i="3"/>
  <c r="D115" i="3"/>
  <c r="C115" i="3"/>
  <c r="D111" i="3"/>
  <c r="C111" i="3"/>
  <c r="D105" i="3"/>
  <c r="C105" i="3"/>
  <c r="D98" i="3"/>
  <c r="C98" i="3"/>
  <c r="D92" i="3"/>
  <c r="C92" i="3"/>
  <c r="D87" i="3"/>
  <c r="C87" i="3"/>
  <c r="D84" i="3"/>
  <c r="C84" i="3"/>
  <c r="D81" i="3"/>
  <c r="C81" i="3"/>
  <c r="D77" i="3"/>
  <c r="C77" i="3"/>
  <c r="D72" i="3"/>
  <c r="C72" i="3"/>
  <c r="D68" i="3"/>
  <c r="C68" i="3"/>
  <c r="D65" i="3"/>
  <c r="C65" i="3"/>
  <c r="D60" i="3"/>
  <c r="C60" i="3"/>
  <c r="D56" i="3"/>
  <c r="C56" i="3"/>
  <c r="D51" i="3"/>
  <c r="C51" i="3"/>
  <c r="D48" i="3"/>
  <c r="C48" i="3"/>
  <c r="D45" i="3"/>
  <c r="C45" i="3"/>
  <c r="D42" i="3"/>
  <c r="C42" i="3"/>
  <c r="D40" i="3"/>
  <c r="C40" i="3"/>
  <c r="D36" i="3"/>
  <c r="C36" i="3"/>
  <c r="D34" i="3"/>
  <c r="C34" i="3"/>
  <c r="D29" i="3"/>
  <c r="C29" i="3"/>
  <c r="D22" i="3"/>
  <c r="C22" i="3"/>
  <c r="D18" i="3"/>
  <c r="C18" i="3"/>
  <c r="D8" i="3"/>
  <c r="D7" i="3" s="1"/>
  <c r="C8" i="3"/>
  <c r="C7" i="3" s="1"/>
  <c r="D91" i="3" l="1"/>
  <c r="D39" i="3"/>
  <c r="D76" i="3"/>
  <c r="D121" i="3"/>
  <c r="C17" i="3"/>
  <c r="D110" i="3"/>
  <c r="C39" i="3"/>
  <c r="C76" i="3"/>
  <c r="D17" i="3"/>
  <c r="C110" i="3"/>
  <c r="C121" i="3"/>
  <c r="D64" i="3"/>
  <c r="C91" i="3"/>
  <c r="C64" i="3"/>
  <c r="D6" i="3" l="1"/>
  <c r="B6" i="3"/>
  <c r="C6" i="3"/>
</calcChain>
</file>

<file path=xl/sharedStrings.xml><?xml version="1.0" encoding="utf-8"?>
<sst xmlns="http://schemas.openxmlformats.org/spreadsheetml/2006/main" count="145" uniqueCount="145">
  <si>
    <t>Sé</t>
  </si>
  <si>
    <t>Consolação</t>
  </si>
  <si>
    <t>Aberto</t>
  </si>
  <si>
    <t>Liberdade</t>
  </si>
  <si>
    <t>República</t>
  </si>
  <si>
    <t>Santa Cecília</t>
  </si>
  <si>
    <t>Bela Vista</t>
  </si>
  <si>
    <t>Bom Retiro</t>
  </si>
  <si>
    <t>Penha</t>
  </si>
  <si>
    <t>Mooca</t>
  </si>
  <si>
    <t>Pari</t>
  </si>
  <si>
    <t>Tatuapé</t>
  </si>
  <si>
    <t>Sapopemba</t>
  </si>
  <si>
    <t>São Miguel</t>
  </si>
  <si>
    <t>Itaquera</t>
  </si>
  <si>
    <t>Parque do Carmo</t>
  </si>
  <si>
    <t>Jaraguá</t>
  </si>
  <si>
    <t>Pirituba</t>
  </si>
  <si>
    <t>Casa Verde</t>
  </si>
  <si>
    <t>Mandaqui</t>
  </si>
  <si>
    <t>Santana</t>
  </si>
  <si>
    <t>Tremembé</t>
  </si>
  <si>
    <t>Lapa</t>
  </si>
  <si>
    <t>Barra Funda</t>
  </si>
  <si>
    <t>Perdizes</t>
  </si>
  <si>
    <t>Vila Leopoldina</t>
  </si>
  <si>
    <t>Butantã</t>
  </si>
  <si>
    <t>Morumbi</t>
  </si>
  <si>
    <t>Rio Pequeno</t>
  </si>
  <si>
    <t>Vila Sônia</t>
  </si>
  <si>
    <t>Pinheiros</t>
  </si>
  <si>
    <t>Alto de Pinheiros</t>
  </si>
  <si>
    <t>Itaim Bibi</t>
  </si>
  <si>
    <t>Jardim Paulista</t>
  </si>
  <si>
    <t>Vila Mariana</t>
  </si>
  <si>
    <t>Moema</t>
  </si>
  <si>
    <t>Ipiranga</t>
  </si>
  <si>
    <t>Cursino</t>
  </si>
  <si>
    <t>Jabaquara</t>
  </si>
  <si>
    <t>Santo Amaro</t>
  </si>
  <si>
    <t>Campo Belo</t>
  </si>
  <si>
    <t>Jardim Ângela</t>
  </si>
  <si>
    <t>Jardim São Luís</t>
  </si>
  <si>
    <t>Cidade Dutra</t>
  </si>
  <si>
    <t>Município de São Paulo, regiões, subprefeituras e distritos</t>
  </si>
  <si>
    <t>Unidades Territoriais</t>
  </si>
  <si>
    <t>Município de São Paulo</t>
  </si>
  <si>
    <t>Região Centro</t>
  </si>
  <si>
    <t>Cambuci</t>
  </si>
  <si>
    <t>Subprefeitura Sé</t>
  </si>
  <si>
    <t>Região Leste 1</t>
  </si>
  <si>
    <t>Subprefeitura Aricanduva/Formosa/Carrão</t>
  </si>
  <si>
    <t>Aricanduva</t>
  </si>
  <si>
    <t>Carrão</t>
  </si>
  <si>
    <t>Vila Formosa</t>
  </si>
  <si>
    <t>Subprefeitura Mooca</t>
  </si>
  <si>
    <t>Água Rasa</t>
  </si>
  <si>
    <t>Belém</t>
  </si>
  <si>
    <t>Brás</t>
  </si>
  <si>
    <t>Subprefeitura Penha</t>
  </si>
  <si>
    <t>Artur Alvim</t>
  </si>
  <si>
    <t>Cangaiba</t>
  </si>
  <si>
    <t>Vila Matilde</t>
  </si>
  <si>
    <t>Subprefeitura Sapopemba</t>
  </si>
  <si>
    <t>Subprefeitura Vila Prudente</t>
  </si>
  <si>
    <t>São Lucas</t>
  </si>
  <si>
    <t>Vila Prudente</t>
  </si>
  <si>
    <t>Região Leste 2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</si>
  <si>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</si>
  <si>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</si>
  <si>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</si>
  <si>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</si>
  <si>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</si>
  <si>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Guaianases</t>
  </si>
  <si>
    <t>Guaianases</t>
  </si>
  <si>
    <t>Lajeado</t>
  </si>
  <si>
    <t>Subprefeitura Itaim Paulista</t>
  </si>
  <si>
    <t>Itaim Paulista</t>
  </si>
  <si>
    <t>Vila Curuçá</t>
  </si>
  <si>
    <t>Subprefeitura Itaquera</t>
  </si>
  <si>
    <t>Cidade Lider</t>
  </si>
  <si>
    <t>José Bonifácio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</si>
  <si>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</si>
  <si>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</si>
  <si>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</si>
  <si>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</si>
  <si>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</si>
  <si>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</si>
  <si>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</si>
  <si>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</si>
  <si>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</si>
  <si>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</si>
  <si>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</si>
  <si>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Tucuruvi</t>
  </si>
  <si>
    <t>Subprefeitura Vila Maria/Vila Guilherme</t>
  </si>
  <si>
    <t>Vila Guilherme</t>
  </si>
  <si>
    <t>Vila Maria</t>
  </si>
  <si>
    <t>Vila Medeiros</t>
  </si>
  <si>
    <t>Região Norte 2</t>
  </si>
  <si>
    <t>Subprefeitura Casa Verde/Cachoeirinha</t>
  </si>
  <si>
    <t>Cachoeirinha</t>
  </si>
  <si>
    <t>Limão</t>
  </si>
  <si>
    <t>Subprefeitura Freguesia/Brasilândia</t>
  </si>
  <si>
    <t>Brasilândia</t>
  </si>
  <si>
    <t>Freguesia do Ó</t>
  </si>
  <si>
    <t>Subprefeitura Perus</t>
  </si>
  <si>
    <t>Anhanguera</t>
  </si>
  <si>
    <t>Perus</t>
  </si>
  <si>
    <t>Subprefeitura Pirituba/Jaraguá</t>
  </si>
  <si>
    <t>São Domingos</t>
  </si>
  <si>
    <t>Região Oeste</t>
  </si>
  <si>
    <t>Subprefeitura Butantã</t>
  </si>
  <si>
    <t>Raposo Tavares</t>
  </si>
  <si>
    <t>Subprefeitura Lapa</t>
  </si>
  <si>
    <t>Jaguara</t>
  </si>
  <si>
    <t>Jaguaré</t>
  </si>
  <si>
    <t>Subprefeitura Pinheiros</t>
  </si>
  <si>
    <t>Região Sul 1</t>
  </si>
  <si>
    <t>Subprefeitura Ipiranga</t>
  </si>
  <si>
    <t>Sacomã</t>
  </si>
  <si>
    <t>Subprefeitura Jabaquara</t>
  </si>
  <si>
    <t>Subprefeitura Vila Mariana</t>
  </si>
  <si>
    <t>Saúde</t>
  </si>
  <si>
    <t>Região Sul 2</t>
  </si>
  <si>
    <t>Subprefeitura Campo Limpo</t>
  </si>
  <si>
    <t>Campo Limpo</t>
  </si>
  <si>
    <t>Capão Redondo</t>
  </si>
  <si>
    <t>Vila Andrade</t>
  </si>
  <si>
    <t>Subprefeitura Capela do Socorro</t>
  </si>
  <si>
    <t>Grajaú</t>
  </si>
  <si>
    <t>Socorro</t>
  </si>
  <si>
    <t>Subprefeitura Cidade Ademar</t>
  </si>
  <si>
    <t>Cidade Ademar</t>
  </si>
  <si>
    <t>Pedreira</t>
  </si>
  <si>
    <t>Subprefeitura M'Boi Mirim</t>
  </si>
  <si>
    <t>Subprefeitura Parelheiros</t>
  </si>
  <si>
    <t>Marsilac</t>
  </si>
  <si>
    <t>Parelheiros</t>
  </si>
  <si>
    <t>Subprefeitura Santo Amaro</t>
  </si>
  <si>
    <t>Campo Grande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</si>
  <si>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</si>
  <si>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t>Temporariamente fechado</t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</si>
  <si>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Secretaria Municipal de Cultura (SMC), 2024</t>
    </r>
  </si>
  <si>
    <t>Total</t>
  </si>
  <si>
    <t>Centros Culturais Municipais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</si>
</sst>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3" fontId="4" fillId="2" borderId="0" xfId="0" applyNumberFormat="1" applyFont="1" applyFill="1"/>
    <xf numFmtId="3" fontId="4" fillId="3" borderId="0" xfId="0" applyNumberFormat="1" applyFont="1" applyFill="1"/>
    <xf numFmtId="3" fontId="4" fillId="4" borderId="0" xfId="0" applyNumberFormat="1" applyFont="1" applyFill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2527-E25D-432D-BB17-6E1CC3B24941}">
  <sheetPr>
    <pageSetUpPr fitToPage="1"/>
  </sheetPr>
  <dimension ref="A1:H145"/>
  <sheetViews>
    <sheetView tabSelected="1" zoomScaleNormal="100" workbookViewId="0">
      <selection activeCell="E14" sqref="E14"/>
    </sheetView>
  </sheetViews>
  <sheetFormatPr defaultRowHeight="14.4" x14ac:dyDescent="0.3"/>
  <cols>
    <col min="1" max="1" width="36.44140625" customWidth="1"/>
    <col min="2" max="4" width="15.33203125" customWidth="1"/>
    <col min="5" max="5" width="7.33203125" customWidth="1"/>
    <col min="6" max="8" width="8.44140625" customWidth="1"/>
    <col min="9" max="9" width="12.6640625" bestFit="1" customWidth="1"/>
  </cols>
  <sheetData>
    <row r="1" spans="1:8" x14ac:dyDescent="0.3">
      <c r="A1" s="2" t="s">
        <v>144</v>
      </c>
    </row>
    <row r="2" spans="1:8" x14ac:dyDescent="0.3">
      <c r="A2" s="2" t="s">
        <v>44</v>
      </c>
    </row>
    <row r="3" spans="1:8" x14ac:dyDescent="0.3">
      <c r="A3" s="3">
        <v>2024</v>
      </c>
    </row>
    <row r="5" spans="1:8" s="12" customFormat="1" ht="24" x14ac:dyDescent="0.3">
      <c r="A5" s="14" t="s">
        <v>45</v>
      </c>
      <c r="B5" s="11" t="s">
        <v>143</v>
      </c>
      <c r="C5" s="11" t="s">
        <v>2</v>
      </c>
      <c r="D5" s="11" t="s">
        <v>141</v>
      </c>
    </row>
    <row r="6" spans="1:8" x14ac:dyDescent="0.3">
      <c r="A6" s="5" t="s">
        <v>46</v>
      </c>
      <c r="B6" s="8">
        <f>B7+B17+B39+B64+B76+B91+B110+B121</f>
        <v>36</v>
      </c>
      <c r="C6" s="8">
        <f>C7+C17+C39+C64+C76+C91+C110+C121</f>
        <v>35</v>
      </c>
      <c r="D6" s="8">
        <f>D7+D17+D39+D64+D76+D91+D110+D121</f>
        <v>1</v>
      </c>
    </row>
    <row r="7" spans="1:8" x14ac:dyDescent="0.3">
      <c r="A7" s="6" t="s">
        <v>47</v>
      </c>
      <c r="B7" s="9">
        <f>C7+D7</f>
        <v>6</v>
      </c>
      <c r="C7" s="9">
        <f t="shared" ref="C7:D7" si="0">C8</f>
        <v>6</v>
      </c>
      <c r="D7" s="9">
        <f t="shared" si="0"/>
        <v>0</v>
      </c>
    </row>
    <row r="8" spans="1:8" s="1" customFormat="1" x14ac:dyDescent="0.3">
      <c r="A8" s="7" t="s">
        <v>49</v>
      </c>
      <c r="B8" s="10">
        <f>C8+D8</f>
        <v>6</v>
      </c>
      <c r="C8" s="10">
        <f t="shared" ref="C8:D8" si="1">SUM(C9:C16)</f>
        <v>6</v>
      </c>
      <c r="D8" s="10">
        <f t="shared" si="1"/>
        <v>0</v>
      </c>
      <c r="E8"/>
      <c r="F8"/>
      <c r="G8"/>
      <c r="H8"/>
    </row>
    <row r="9" spans="1:8" x14ac:dyDescent="0.3">
      <c r="A9" s="4" t="s">
        <v>6</v>
      </c>
      <c r="B9" s="4"/>
      <c r="C9" s="4">
        <v>1</v>
      </c>
      <c r="D9" s="15"/>
    </row>
    <row r="10" spans="1:8" x14ac:dyDescent="0.3">
      <c r="A10" s="4" t="s">
        <v>7</v>
      </c>
      <c r="B10" s="4"/>
      <c r="C10" s="4"/>
      <c r="D10" s="15"/>
    </row>
    <row r="11" spans="1:8" x14ac:dyDescent="0.3">
      <c r="A11" s="4" t="s">
        <v>48</v>
      </c>
      <c r="B11" s="4"/>
      <c r="C11" s="4"/>
      <c r="D11" s="15"/>
    </row>
    <row r="12" spans="1:8" x14ac:dyDescent="0.3">
      <c r="A12" s="4" t="s">
        <v>1</v>
      </c>
      <c r="B12" s="4"/>
      <c r="C12" s="4"/>
      <c r="D12" s="15"/>
    </row>
    <row r="13" spans="1:8" x14ac:dyDescent="0.3">
      <c r="A13" s="4" t="s">
        <v>3</v>
      </c>
      <c r="B13" s="4"/>
      <c r="C13" s="4">
        <v>1</v>
      </c>
      <c r="D13" s="15"/>
    </row>
    <row r="14" spans="1:8" x14ac:dyDescent="0.3">
      <c r="A14" s="4" t="s">
        <v>4</v>
      </c>
      <c r="B14" s="4"/>
      <c r="C14" s="4">
        <v>4</v>
      </c>
      <c r="D14" s="15"/>
    </row>
    <row r="15" spans="1:8" x14ac:dyDescent="0.3">
      <c r="A15" s="4" t="s">
        <v>5</v>
      </c>
      <c r="B15" s="4"/>
      <c r="C15" s="4"/>
      <c r="D15" s="15"/>
    </row>
    <row r="16" spans="1:8" x14ac:dyDescent="0.3">
      <c r="A16" s="4" t="s">
        <v>0</v>
      </c>
      <c r="B16" s="4"/>
      <c r="C16" s="4"/>
      <c r="D16" s="15"/>
    </row>
    <row r="17" spans="1:4" x14ac:dyDescent="0.3">
      <c r="A17" s="6" t="s">
        <v>50</v>
      </c>
      <c r="B17" s="9">
        <f>C17+D17</f>
        <v>2</v>
      </c>
      <c r="C17" s="9">
        <f t="shared" ref="C17:D17" si="2">C18+C22+C29+C34+C36</f>
        <v>2</v>
      </c>
      <c r="D17" s="9">
        <f t="shared" si="2"/>
        <v>0</v>
      </c>
    </row>
    <row r="18" spans="1:4" x14ac:dyDescent="0.3">
      <c r="A18" s="7" t="s">
        <v>51</v>
      </c>
      <c r="B18" s="10">
        <f>C18+D18</f>
        <v>1</v>
      </c>
      <c r="C18" s="10">
        <f t="shared" ref="C18:D18" si="3">SUM(C19:C21)</f>
        <v>1</v>
      </c>
      <c r="D18" s="10">
        <f t="shared" si="3"/>
        <v>0</v>
      </c>
    </row>
    <row r="19" spans="1:4" x14ac:dyDescent="0.3">
      <c r="A19" s="4" t="s">
        <v>52</v>
      </c>
      <c r="B19" s="4"/>
      <c r="C19" s="4"/>
      <c r="D19" s="15"/>
    </row>
    <row r="20" spans="1:4" x14ac:dyDescent="0.3">
      <c r="A20" s="4" t="s">
        <v>53</v>
      </c>
      <c r="B20" s="4"/>
      <c r="C20" s="4"/>
      <c r="D20" s="15"/>
    </row>
    <row r="21" spans="1:4" x14ac:dyDescent="0.3">
      <c r="A21" s="4" t="s">
        <v>54</v>
      </c>
      <c r="B21" s="4"/>
      <c r="C21" s="4">
        <v>1</v>
      </c>
      <c r="D21" s="15"/>
    </row>
    <row r="22" spans="1:4" x14ac:dyDescent="0.3">
      <c r="A22" s="7" t="s">
        <v>55</v>
      </c>
      <c r="B22" s="10">
        <f>C22+D22</f>
        <v>0</v>
      </c>
      <c r="C22" s="10">
        <f t="shared" ref="C22:D22" si="4">SUM(C23:C28)</f>
        <v>0</v>
      </c>
      <c r="D22" s="10">
        <f t="shared" si="4"/>
        <v>0</v>
      </c>
    </row>
    <row r="23" spans="1:4" x14ac:dyDescent="0.3">
      <c r="A23" s="4" t="s">
        <v>56</v>
      </c>
      <c r="B23" s="4"/>
      <c r="C23" s="4"/>
      <c r="D23" s="15"/>
    </row>
    <row r="24" spans="1:4" x14ac:dyDescent="0.3">
      <c r="A24" s="4" t="s">
        <v>57</v>
      </c>
      <c r="B24" s="4"/>
      <c r="C24" s="4"/>
      <c r="D24" s="15"/>
    </row>
    <row r="25" spans="1:4" x14ac:dyDescent="0.3">
      <c r="A25" s="4" t="s">
        <v>58</v>
      </c>
      <c r="B25" s="4"/>
      <c r="C25" s="4"/>
      <c r="D25" s="15"/>
    </row>
    <row r="26" spans="1:4" x14ac:dyDescent="0.3">
      <c r="A26" s="4" t="s">
        <v>9</v>
      </c>
      <c r="B26" s="4"/>
      <c r="C26" s="4"/>
      <c r="D26" s="15"/>
    </row>
    <row r="27" spans="1:4" x14ac:dyDescent="0.3">
      <c r="A27" s="4" t="s">
        <v>10</v>
      </c>
      <c r="B27" s="4"/>
      <c r="C27" s="4"/>
      <c r="D27" s="15"/>
    </row>
    <row r="28" spans="1:4" x14ac:dyDescent="0.3">
      <c r="A28" s="4" t="s">
        <v>11</v>
      </c>
      <c r="B28" s="4"/>
      <c r="C28" s="4"/>
      <c r="D28" s="15"/>
    </row>
    <row r="29" spans="1:4" x14ac:dyDescent="0.3">
      <c r="A29" s="7" t="s">
        <v>59</v>
      </c>
      <c r="B29" s="10">
        <f>C29+D29</f>
        <v>1</v>
      </c>
      <c r="C29" s="10">
        <f t="shared" ref="C29:D29" si="5">SUM(C30:C33)</f>
        <v>1</v>
      </c>
      <c r="D29" s="10">
        <f t="shared" si="5"/>
        <v>0</v>
      </c>
    </row>
    <row r="30" spans="1:4" x14ac:dyDescent="0.3">
      <c r="A30" s="4" t="s">
        <v>60</v>
      </c>
      <c r="B30" s="4"/>
      <c r="C30" s="4"/>
      <c r="D30" s="15"/>
    </row>
    <row r="31" spans="1:4" x14ac:dyDescent="0.3">
      <c r="A31" s="4" t="s">
        <v>61</v>
      </c>
      <c r="B31" s="4"/>
      <c r="C31" s="4"/>
      <c r="D31" s="15"/>
    </row>
    <row r="32" spans="1:4" x14ac:dyDescent="0.3">
      <c r="A32" s="4" t="s">
        <v>8</v>
      </c>
      <c r="B32" s="4"/>
      <c r="C32" s="4">
        <v>1</v>
      </c>
      <c r="D32" s="15"/>
    </row>
    <row r="33" spans="1:4" x14ac:dyDescent="0.3">
      <c r="A33" s="4" t="s">
        <v>62</v>
      </c>
      <c r="B33" s="4"/>
      <c r="C33" s="4"/>
      <c r="D33" s="15"/>
    </row>
    <row r="34" spans="1:4" x14ac:dyDescent="0.3">
      <c r="A34" s="7" t="s">
        <v>63</v>
      </c>
      <c r="B34" s="10">
        <f>C34+D34</f>
        <v>0</v>
      </c>
      <c r="C34" s="10">
        <f t="shared" ref="C34:D34" si="6">SUM(C35)</f>
        <v>0</v>
      </c>
      <c r="D34" s="10">
        <f t="shared" si="6"/>
        <v>0</v>
      </c>
    </row>
    <row r="35" spans="1:4" x14ac:dyDescent="0.3">
      <c r="A35" s="4" t="s">
        <v>12</v>
      </c>
      <c r="B35" s="4"/>
      <c r="C35" s="4"/>
      <c r="D35" s="15"/>
    </row>
    <row r="36" spans="1:4" x14ac:dyDescent="0.3">
      <c r="A36" s="7" t="s">
        <v>64</v>
      </c>
      <c r="B36" s="10">
        <f>C36+D36</f>
        <v>0</v>
      </c>
      <c r="C36" s="10">
        <f t="shared" ref="C36:D36" si="7">SUM(C37:C38)</f>
        <v>0</v>
      </c>
      <c r="D36" s="10">
        <f t="shared" si="7"/>
        <v>0</v>
      </c>
    </row>
    <row r="37" spans="1:4" x14ac:dyDescent="0.3">
      <c r="A37" s="4" t="s">
        <v>65</v>
      </c>
      <c r="B37" s="4"/>
      <c r="C37" s="4"/>
      <c r="D37" s="15"/>
    </row>
    <row r="38" spans="1:4" x14ac:dyDescent="0.3">
      <c r="A38" s="4" t="s">
        <v>66</v>
      </c>
      <c r="B38" s="4"/>
      <c r="C38" s="4"/>
      <c r="D38" s="15"/>
    </row>
    <row r="39" spans="1:4" x14ac:dyDescent="0.3">
      <c r="A39" s="6" t="s">
        <v>67</v>
      </c>
      <c r="B39" s="9">
        <f>C39+D39</f>
        <v>8</v>
      </c>
      <c r="C39" s="9">
        <f t="shared" ref="C39:D39" si="8">C40+C42+C45+C48+C51+C56+C60</f>
        <v>8</v>
      </c>
      <c r="D39" s="9">
        <f t="shared" si="8"/>
        <v>0</v>
      </c>
    </row>
    <row r="40" spans="1:4" x14ac:dyDescent="0.3">
      <c r="A40" s="7" t="s">
        <v>68</v>
      </c>
      <c r="B40" s="10">
        <f>C40+D40</f>
        <v>2</v>
      </c>
      <c r="C40" s="10">
        <f t="shared" ref="C40:D40" si="9">SUM(C41)</f>
        <v>2</v>
      </c>
      <c r="D40" s="10">
        <f t="shared" si="9"/>
        <v>0</v>
      </c>
    </row>
    <row r="41" spans="1:4" x14ac:dyDescent="0.3">
      <c r="A41" s="4" t="s">
        <v>69</v>
      </c>
      <c r="B41" s="4"/>
      <c r="C41" s="4">
        <v>2</v>
      </c>
      <c r="D41" s="15"/>
    </row>
    <row r="42" spans="1:4" x14ac:dyDescent="0.3">
      <c r="A42" s="7" t="s">
        <v>70</v>
      </c>
      <c r="B42" s="10">
        <f>C42+D42</f>
        <v>0</v>
      </c>
      <c r="C42" s="10">
        <f t="shared" ref="C42:D42" si="10">SUM(C43:C44)</f>
        <v>0</v>
      </c>
      <c r="D42" s="10">
        <f t="shared" si="10"/>
        <v>0</v>
      </c>
    </row>
    <row r="43" spans="1:4" x14ac:dyDescent="0.3">
      <c r="A43" s="4" t="s">
        <v>71</v>
      </c>
      <c r="B43" s="4"/>
      <c r="C43" s="4"/>
      <c r="D43" s="15"/>
    </row>
    <row r="44" spans="1:4" x14ac:dyDescent="0.3">
      <c r="A44" s="4" t="s">
        <v>72</v>
      </c>
      <c r="B44" s="4"/>
      <c r="C44" s="4"/>
      <c r="D44" s="15"/>
    </row>
    <row r="45" spans="1:4" x14ac:dyDescent="0.3">
      <c r="A45" s="7" t="s">
        <v>73</v>
      </c>
      <c r="B45" s="10">
        <f>C45+D45</f>
        <v>1</v>
      </c>
      <c r="C45" s="10">
        <f t="shared" ref="C45:D45" si="11">SUM(C46:C47)</f>
        <v>1</v>
      </c>
      <c r="D45" s="10">
        <f t="shared" si="11"/>
        <v>0</v>
      </c>
    </row>
    <row r="46" spans="1:4" x14ac:dyDescent="0.3">
      <c r="A46" s="4" t="s">
        <v>74</v>
      </c>
      <c r="B46" s="4"/>
      <c r="C46" s="4">
        <v>1</v>
      </c>
      <c r="D46" s="15"/>
    </row>
    <row r="47" spans="1:4" x14ac:dyDescent="0.3">
      <c r="A47" s="4" t="s">
        <v>75</v>
      </c>
      <c r="B47" s="4"/>
      <c r="C47" s="4"/>
      <c r="D47" s="15"/>
    </row>
    <row r="48" spans="1:4" x14ac:dyDescent="0.3">
      <c r="A48" s="7" t="s">
        <v>76</v>
      </c>
      <c r="B48" s="10">
        <f>C48+D48</f>
        <v>1</v>
      </c>
      <c r="C48" s="10">
        <f t="shared" ref="C48:D48" si="12">SUM(C49:C50)</f>
        <v>1</v>
      </c>
      <c r="D48" s="10">
        <f t="shared" si="12"/>
        <v>0</v>
      </c>
    </row>
    <row r="49" spans="1:4" x14ac:dyDescent="0.3">
      <c r="A49" s="4" t="s">
        <v>77</v>
      </c>
      <c r="B49" s="4"/>
      <c r="C49" s="4">
        <v>1</v>
      </c>
      <c r="D49" s="15"/>
    </row>
    <row r="50" spans="1:4" x14ac:dyDescent="0.3">
      <c r="A50" s="4" t="s">
        <v>78</v>
      </c>
      <c r="B50" s="4"/>
      <c r="C50" s="4"/>
      <c r="D50" s="15"/>
    </row>
    <row r="51" spans="1:4" x14ac:dyDescent="0.3">
      <c r="A51" s="7" t="s">
        <v>79</v>
      </c>
      <c r="B51" s="10">
        <f>C51+D51</f>
        <v>1</v>
      </c>
      <c r="C51" s="10">
        <f t="shared" ref="C51:D51" si="13">SUM(C52:C55)</f>
        <v>1</v>
      </c>
      <c r="D51" s="10">
        <f t="shared" si="13"/>
        <v>0</v>
      </c>
    </row>
    <row r="52" spans="1:4" x14ac:dyDescent="0.3">
      <c r="A52" s="4" t="s">
        <v>80</v>
      </c>
      <c r="B52" s="4"/>
      <c r="C52" s="4"/>
      <c r="D52" s="15"/>
    </row>
    <row r="53" spans="1:4" x14ac:dyDescent="0.3">
      <c r="A53" s="4" t="s">
        <v>14</v>
      </c>
      <c r="B53" s="4"/>
      <c r="C53" s="4"/>
      <c r="D53" s="15"/>
    </row>
    <row r="54" spans="1:4" x14ac:dyDescent="0.3">
      <c r="A54" s="4" t="s">
        <v>81</v>
      </c>
      <c r="B54" s="4"/>
      <c r="C54" s="4">
        <v>1</v>
      </c>
      <c r="D54" s="15"/>
    </row>
    <row r="55" spans="1:4" x14ac:dyDescent="0.3">
      <c r="A55" s="4" t="s">
        <v>15</v>
      </c>
      <c r="B55" s="4"/>
      <c r="C55" s="4"/>
      <c r="D55" s="15"/>
    </row>
    <row r="56" spans="1:4" x14ac:dyDescent="0.3">
      <c r="A56" s="7" t="s">
        <v>82</v>
      </c>
      <c r="B56" s="10">
        <f>C56+D56</f>
        <v>2</v>
      </c>
      <c r="C56" s="10">
        <f t="shared" ref="C56:D56" si="14">SUM(C57:C59)</f>
        <v>2</v>
      </c>
      <c r="D56" s="10">
        <f t="shared" si="14"/>
        <v>0</v>
      </c>
    </row>
    <row r="57" spans="1:4" x14ac:dyDescent="0.3">
      <c r="A57" s="4" t="s">
        <v>83</v>
      </c>
      <c r="B57" s="4"/>
      <c r="C57" s="4"/>
      <c r="D57" s="15"/>
    </row>
    <row r="58" spans="1:4" x14ac:dyDescent="0.3">
      <c r="A58" s="4" t="s">
        <v>84</v>
      </c>
      <c r="B58" s="4"/>
      <c r="C58" s="4">
        <v>1</v>
      </c>
      <c r="D58" s="15"/>
    </row>
    <row r="59" spans="1:4" x14ac:dyDescent="0.3">
      <c r="A59" s="4" t="s">
        <v>85</v>
      </c>
      <c r="B59" s="4"/>
      <c r="C59" s="4">
        <v>1</v>
      </c>
      <c r="D59" s="15"/>
    </row>
    <row r="60" spans="1:4" x14ac:dyDescent="0.3">
      <c r="A60" s="7" t="s">
        <v>86</v>
      </c>
      <c r="B60" s="10">
        <f>C60+D60</f>
        <v>1</v>
      </c>
      <c r="C60" s="10">
        <f t="shared" ref="C60:D60" si="15">SUM(C61:C63)</f>
        <v>1</v>
      </c>
      <c r="D60" s="10">
        <f t="shared" si="15"/>
        <v>0</v>
      </c>
    </row>
    <row r="61" spans="1:4" x14ac:dyDescent="0.3">
      <c r="A61" s="4" t="s">
        <v>87</v>
      </c>
      <c r="B61" s="4"/>
      <c r="C61" s="4"/>
      <c r="D61" s="15"/>
    </row>
    <row r="62" spans="1:4" x14ac:dyDescent="0.3">
      <c r="A62" s="4" t="s">
        <v>13</v>
      </c>
      <c r="B62" s="4"/>
      <c r="C62" s="4">
        <v>1</v>
      </c>
      <c r="D62" s="15"/>
    </row>
    <row r="63" spans="1:4" x14ac:dyDescent="0.3">
      <c r="A63" s="4" t="s">
        <v>88</v>
      </c>
      <c r="B63" s="4"/>
      <c r="C63" s="4"/>
      <c r="D63" s="15"/>
    </row>
    <row r="64" spans="1:4" x14ac:dyDescent="0.3">
      <c r="A64" s="6" t="s">
        <v>89</v>
      </c>
      <c r="B64" s="9">
        <f>C64+D64</f>
        <v>2</v>
      </c>
      <c r="C64" s="9">
        <f t="shared" ref="C64:D64" si="16">C65+C68+C72</f>
        <v>2</v>
      </c>
      <c r="D64" s="9">
        <f t="shared" si="16"/>
        <v>0</v>
      </c>
    </row>
    <row r="65" spans="1:4" x14ac:dyDescent="0.3">
      <c r="A65" s="7" t="s">
        <v>90</v>
      </c>
      <c r="B65" s="10">
        <f>C65+D65</f>
        <v>1</v>
      </c>
      <c r="C65" s="10">
        <f t="shared" ref="C65:D65" si="17">SUM(C66:C67)</f>
        <v>1</v>
      </c>
      <c r="D65" s="10">
        <f t="shared" si="17"/>
        <v>0</v>
      </c>
    </row>
    <row r="66" spans="1:4" x14ac:dyDescent="0.3">
      <c r="A66" s="4" t="s">
        <v>91</v>
      </c>
      <c r="B66" s="4"/>
      <c r="C66" s="4"/>
      <c r="D66" s="15"/>
    </row>
    <row r="67" spans="1:4" x14ac:dyDescent="0.3">
      <c r="A67" s="4" t="s">
        <v>21</v>
      </c>
      <c r="B67" s="4"/>
      <c r="C67" s="4">
        <v>1</v>
      </c>
      <c r="D67" s="15"/>
    </row>
    <row r="68" spans="1:4" x14ac:dyDescent="0.3">
      <c r="A68" s="7" t="s">
        <v>92</v>
      </c>
      <c r="B68" s="10">
        <f>C68+D68</f>
        <v>0</v>
      </c>
      <c r="C68" s="10">
        <f t="shared" ref="C68:D68" si="18">SUM(C69:C71)</f>
        <v>0</v>
      </c>
      <c r="D68" s="10">
        <f t="shared" si="18"/>
        <v>0</v>
      </c>
    </row>
    <row r="69" spans="1:4" x14ac:dyDescent="0.3">
      <c r="A69" s="4" t="s">
        <v>19</v>
      </c>
      <c r="B69" s="4"/>
      <c r="C69" s="4"/>
      <c r="D69" s="15"/>
    </row>
    <row r="70" spans="1:4" x14ac:dyDescent="0.3">
      <c r="A70" s="4" t="s">
        <v>20</v>
      </c>
      <c r="B70" s="4"/>
      <c r="C70" s="4"/>
      <c r="D70" s="15"/>
    </row>
    <row r="71" spans="1:4" x14ac:dyDescent="0.3">
      <c r="A71" s="4" t="s">
        <v>93</v>
      </c>
      <c r="B71" s="4"/>
      <c r="C71" s="4"/>
      <c r="D71" s="15"/>
    </row>
    <row r="72" spans="1:4" x14ac:dyDescent="0.3">
      <c r="A72" s="7" t="s">
        <v>94</v>
      </c>
      <c r="B72" s="10">
        <f>C72+D72</f>
        <v>1</v>
      </c>
      <c r="C72" s="10">
        <f t="shared" ref="C72:D72" si="19">SUM(C73:C75)</f>
        <v>1</v>
      </c>
      <c r="D72" s="10">
        <f t="shared" si="19"/>
        <v>0</v>
      </c>
    </row>
    <row r="73" spans="1:4" x14ac:dyDescent="0.3">
      <c r="A73" s="4" t="s">
        <v>95</v>
      </c>
      <c r="B73" s="4"/>
      <c r="C73" s="4">
        <v>1</v>
      </c>
      <c r="D73" s="15"/>
    </row>
    <row r="74" spans="1:4" x14ac:dyDescent="0.3">
      <c r="A74" s="4" t="s">
        <v>96</v>
      </c>
      <c r="B74" s="4"/>
      <c r="C74" s="4"/>
      <c r="D74" s="15"/>
    </row>
    <row r="75" spans="1:4" x14ac:dyDescent="0.3">
      <c r="A75" s="4" t="s">
        <v>97</v>
      </c>
      <c r="B75" s="4"/>
      <c r="C75" s="4"/>
      <c r="D75" s="15"/>
    </row>
    <row r="76" spans="1:4" x14ac:dyDescent="0.3">
      <c r="A76" s="6" t="s">
        <v>98</v>
      </c>
      <c r="B76" s="9">
        <f>C76+D76</f>
        <v>3</v>
      </c>
      <c r="C76" s="9">
        <f t="shared" ref="C76" si="20">C77+C81+C84+C87</f>
        <v>3</v>
      </c>
      <c r="D76" s="9">
        <f>D77+D81+D84+D88</f>
        <v>0</v>
      </c>
    </row>
    <row r="77" spans="1:4" x14ac:dyDescent="0.3">
      <c r="A77" s="7" t="s">
        <v>99</v>
      </c>
      <c r="B77" s="10">
        <f>C77+D77</f>
        <v>1</v>
      </c>
      <c r="C77" s="10">
        <f t="shared" ref="C77:D77" si="21">SUM(C78:C80)</f>
        <v>1</v>
      </c>
      <c r="D77" s="10">
        <f t="shared" si="21"/>
        <v>0</v>
      </c>
    </row>
    <row r="78" spans="1:4" x14ac:dyDescent="0.3">
      <c r="A78" s="4" t="s">
        <v>100</v>
      </c>
      <c r="B78" s="4"/>
      <c r="C78" s="4">
        <v>1</v>
      </c>
      <c r="D78" s="15"/>
    </row>
    <row r="79" spans="1:4" x14ac:dyDescent="0.3">
      <c r="A79" s="4" t="s">
        <v>18</v>
      </c>
      <c r="B79" s="4"/>
      <c r="C79" s="4"/>
      <c r="D79" s="15"/>
    </row>
    <row r="80" spans="1:4" x14ac:dyDescent="0.3">
      <c r="A80" s="4" t="s">
        <v>101</v>
      </c>
      <c r="B80" s="4"/>
      <c r="C80" s="4"/>
      <c r="D80" s="15"/>
    </row>
    <row r="81" spans="1:4" x14ac:dyDescent="0.3">
      <c r="A81" s="7" t="s">
        <v>102</v>
      </c>
      <c r="B81" s="10">
        <f>C81+D81</f>
        <v>2</v>
      </c>
      <c r="C81" s="10">
        <f t="shared" ref="C81:D81" si="22">SUM(C82:C83)</f>
        <v>2</v>
      </c>
      <c r="D81" s="10">
        <f t="shared" si="22"/>
        <v>0</v>
      </c>
    </row>
    <row r="82" spans="1:4" x14ac:dyDescent="0.3">
      <c r="A82" s="4" t="s">
        <v>103</v>
      </c>
      <c r="B82" s="4"/>
      <c r="C82" s="4"/>
      <c r="D82" s="15"/>
    </row>
    <row r="83" spans="1:4" x14ac:dyDescent="0.3">
      <c r="A83" s="4" t="s">
        <v>104</v>
      </c>
      <c r="B83" s="4"/>
      <c r="C83" s="4">
        <v>2</v>
      </c>
      <c r="D83" s="15"/>
    </row>
    <row r="84" spans="1:4" x14ac:dyDescent="0.3">
      <c r="A84" s="7" t="s">
        <v>105</v>
      </c>
      <c r="B84" s="10">
        <f>C84+D84</f>
        <v>0</v>
      </c>
      <c r="C84" s="10">
        <f t="shared" ref="C84:D84" si="23">SUM(C85:C86)</f>
        <v>0</v>
      </c>
      <c r="D84" s="10">
        <f t="shared" si="23"/>
        <v>0</v>
      </c>
    </row>
    <row r="85" spans="1:4" x14ac:dyDescent="0.3">
      <c r="A85" s="4" t="s">
        <v>106</v>
      </c>
      <c r="B85" s="4"/>
      <c r="C85" s="4"/>
      <c r="D85" s="15"/>
    </row>
    <row r="86" spans="1:4" x14ac:dyDescent="0.3">
      <c r="A86" s="4" t="s">
        <v>107</v>
      </c>
      <c r="B86" s="4"/>
      <c r="C86" s="4"/>
      <c r="D86" s="15"/>
    </row>
    <row r="87" spans="1:4" x14ac:dyDescent="0.3">
      <c r="A87" s="7" t="s">
        <v>108</v>
      </c>
      <c r="B87" s="10">
        <f>C87+D87</f>
        <v>0</v>
      </c>
      <c r="C87" s="10">
        <f t="shared" ref="C87:D87" si="24">SUM(C88:C90)</f>
        <v>0</v>
      </c>
      <c r="D87" s="10">
        <f t="shared" si="24"/>
        <v>0</v>
      </c>
    </row>
    <row r="88" spans="1:4" x14ac:dyDescent="0.3">
      <c r="A88" s="4" t="s">
        <v>16</v>
      </c>
      <c r="B88" s="4"/>
      <c r="C88" s="4"/>
      <c r="D88" s="15"/>
    </row>
    <row r="89" spans="1:4" x14ac:dyDescent="0.3">
      <c r="A89" s="4" t="s">
        <v>17</v>
      </c>
      <c r="B89" s="4"/>
      <c r="C89" s="4"/>
      <c r="D89" s="15"/>
    </row>
    <row r="90" spans="1:4" x14ac:dyDescent="0.3">
      <c r="A90" s="4" t="s">
        <v>109</v>
      </c>
      <c r="B90" s="4"/>
      <c r="C90" s="4"/>
      <c r="D90" s="15"/>
    </row>
    <row r="91" spans="1:4" x14ac:dyDescent="0.3">
      <c r="A91" s="6" t="s">
        <v>110</v>
      </c>
      <c r="B91" s="9">
        <f>C91+D91</f>
        <v>4</v>
      </c>
      <c r="C91" s="9">
        <f t="shared" ref="C91:D91" si="25">C92+C98+C105</f>
        <v>4</v>
      </c>
      <c r="D91" s="9">
        <f t="shared" si="25"/>
        <v>0</v>
      </c>
    </row>
    <row r="92" spans="1:4" x14ac:dyDescent="0.3">
      <c r="A92" s="7" t="s">
        <v>111</v>
      </c>
      <c r="B92" s="10">
        <f>C92+D92</f>
        <v>2</v>
      </c>
      <c r="C92" s="10">
        <f t="shared" ref="C92:D92" si="26">SUM(C93:C97)</f>
        <v>2</v>
      </c>
      <c r="D92" s="10">
        <f t="shared" si="26"/>
        <v>0</v>
      </c>
    </row>
    <row r="93" spans="1:4" x14ac:dyDescent="0.3">
      <c r="A93" s="4" t="s">
        <v>26</v>
      </c>
      <c r="B93" s="4"/>
      <c r="C93" s="4">
        <v>1</v>
      </c>
      <c r="D93" s="15"/>
    </row>
    <row r="94" spans="1:4" x14ac:dyDescent="0.3">
      <c r="A94" s="4" t="s">
        <v>27</v>
      </c>
      <c r="B94" s="4"/>
      <c r="C94" s="4"/>
      <c r="D94" s="15"/>
    </row>
    <row r="95" spans="1:4" x14ac:dyDescent="0.3">
      <c r="A95" s="4" t="s">
        <v>112</v>
      </c>
      <c r="B95" s="4"/>
      <c r="C95" s="4"/>
      <c r="D95" s="15"/>
    </row>
    <row r="96" spans="1:4" x14ac:dyDescent="0.3">
      <c r="A96" s="4" t="s">
        <v>28</v>
      </c>
      <c r="B96" s="4"/>
      <c r="C96" s="4"/>
      <c r="D96" s="15"/>
    </row>
    <row r="97" spans="1:4" x14ac:dyDescent="0.3">
      <c r="A97" s="4" t="s">
        <v>29</v>
      </c>
      <c r="B97" s="4"/>
      <c r="C97" s="4">
        <v>1</v>
      </c>
      <c r="D97" s="15"/>
    </row>
    <row r="98" spans="1:4" x14ac:dyDescent="0.3">
      <c r="A98" s="7" t="s">
        <v>113</v>
      </c>
      <c r="B98" s="10">
        <f>C98+D98</f>
        <v>1</v>
      </c>
      <c r="C98" s="10">
        <f t="shared" ref="C98:D98" si="27">SUM(C99:C104)</f>
        <v>1</v>
      </c>
      <c r="D98" s="10">
        <f t="shared" si="27"/>
        <v>0</v>
      </c>
    </row>
    <row r="99" spans="1:4" x14ac:dyDescent="0.3">
      <c r="A99" s="4" t="s">
        <v>23</v>
      </c>
      <c r="B99" s="4"/>
      <c r="C99" s="4"/>
      <c r="D99" s="15"/>
    </row>
    <row r="100" spans="1:4" x14ac:dyDescent="0.3">
      <c r="A100" s="4" t="s">
        <v>114</v>
      </c>
      <c r="B100" s="4"/>
      <c r="C100" s="4"/>
      <c r="D100" s="15"/>
    </row>
    <row r="101" spans="1:4" x14ac:dyDescent="0.3">
      <c r="A101" s="4" t="s">
        <v>115</v>
      </c>
      <c r="B101" s="4"/>
      <c r="C101" s="4"/>
      <c r="D101" s="15"/>
    </row>
    <row r="102" spans="1:4" x14ac:dyDescent="0.3">
      <c r="A102" s="4" t="s">
        <v>22</v>
      </c>
      <c r="B102" s="4"/>
      <c r="C102" s="4">
        <v>1</v>
      </c>
      <c r="D102" s="15"/>
    </row>
    <row r="103" spans="1:4" x14ac:dyDescent="0.3">
      <c r="A103" s="4" t="s">
        <v>24</v>
      </c>
      <c r="B103" s="4"/>
      <c r="C103" s="4"/>
      <c r="D103" s="15"/>
    </row>
    <row r="104" spans="1:4" x14ac:dyDescent="0.3">
      <c r="A104" s="4" t="s">
        <v>25</v>
      </c>
      <c r="B104" s="4"/>
      <c r="C104" s="4"/>
      <c r="D104" s="15"/>
    </row>
    <row r="105" spans="1:4" x14ac:dyDescent="0.3">
      <c r="A105" s="7" t="s">
        <v>116</v>
      </c>
      <c r="B105" s="10">
        <f>C105+D105</f>
        <v>1</v>
      </c>
      <c r="C105" s="10">
        <f t="shared" ref="C105:D105" si="28">SUM(C106:C109)</f>
        <v>1</v>
      </c>
      <c r="D105" s="10">
        <f t="shared" si="28"/>
        <v>0</v>
      </c>
    </row>
    <row r="106" spans="1:4" x14ac:dyDescent="0.3">
      <c r="A106" s="4" t="s">
        <v>31</v>
      </c>
      <c r="B106" s="4"/>
      <c r="C106" s="4"/>
      <c r="D106" s="15"/>
    </row>
    <row r="107" spans="1:4" x14ac:dyDescent="0.3">
      <c r="A107" s="4" t="s">
        <v>32</v>
      </c>
      <c r="B107" s="4"/>
      <c r="C107" s="4">
        <v>1</v>
      </c>
      <c r="D107" s="15"/>
    </row>
    <row r="108" spans="1:4" x14ac:dyDescent="0.3">
      <c r="A108" s="4" t="s">
        <v>33</v>
      </c>
      <c r="B108" s="4"/>
      <c r="C108" s="4"/>
      <c r="D108" s="15"/>
    </row>
    <row r="109" spans="1:4" x14ac:dyDescent="0.3">
      <c r="A109" s="4" t="s">
        <v>30</v>
      </c>
      <c r="B109" s="4"/>
      <c r="C109" s="4"/>
      <c r="D109" s="15"/>
    </row>
    <row r="110" spans="1:4" x14ac:dyDescent="0.3">
      <c r="A110" s="6" t="s">
        <v>117</v>
      </c>
      <c r="B110" s="9">
        <f>C110+D110</f>
        <v>2</v>
      </c>
      <c r="C110" s="9">
        <f t="shared" ref="C110:D110" si="29">C111+C115+C117</f>
        <v>2</v>
      </c>
      <c r="D110" s="9">
        <f t="shared" si="29"/>
        <v>0</v>
      </c>
    </row>
    <row r="111" spans="1:4" x14ac:dyDescent="0.3">
      <c r="A111" s="7" t="s">
        <v>118</v>
      </c>
      <c r="B111" s="10">
        <f>C111+D111</f>
        <v>1</v>
      </c>
      <c r="C111" s="10">
        <f t="shared" ref="C111:D111" si="30">SUM(C112:C114)</f>
        <v>1</v>
      </c>
      <c r="D111" s="10">
        <f t="shared" si="30"/>
        <v>0</v>
      </c>
    </row>
    <row r="112" spans="1:4" x14ac:dyDescent="0.3">
      <c r="A112" s="4" t="s">
        <v>37</v>
      </c>
      <c r="B112" s="4"/>
      <c r="C112" s="4"/>
      <c r="D112" s="15"/>
    </row>
    <row r="113" spans="1:4" x14ac:dyDescent="0.3">
      <c r="A113" s="4" t="s">
        <v>36</v>
      </c>
      <c r="B113" s="4"/>
      <c r="C113" s="4"/>
      <c r="D113" s="15"/>
    </row>
    <row r="114" spans="1:4" x14ac:dyDescent="0.3">
      <c r="A114" s="4" t="s">
        <v>119</v>
      </c>
      <c r="B114" s="4"/>
      <c r="C114" s="4">
        <v>1</v>
      </c>
      <c r="D114" s="15"/>
    </row>
    <row r="115" spans="1:4" x14ac:dyDescent="0.3">
      <c r="A115" s="7" t="s">
        <v>120</v>
      </c>
      <c r="B115" s="10">
        <f>C115+D115</f>
        <v>1</v>
      </c>
      <c r="C115" s="10">
        <f t="shared" ref="C115:D115" si="31">SUM(C116)</f>
        <v>1</v>
      </c>
      <c r="D115" s="10">
        <f t="shared" si="31"/>
        <v>0</v>
      </c>
    </row>
    <row r="116" spans="1:4" x14ac:dyDescent="0.3">
      <c r="A116" s="4" t="s">
        <v>38</v>
      </c>
      <c r="B116" s="4"/>
      <c r="C116" s="4">
        <v>1</v>
      </c>
      <c r="D116" s="15"/>
    </row>
    <row r="117" spans="1:4" x14ac:dyDescent="0.3">
      <c r="A117" s="7" t="s">
        <v>121</v>
      </c>
      <c r="B117" s="10">
        <f>C117+D117</f>
        <v>0</v>
      </c>
      <c r="C117" s="10">
        <f t="shared" ref="C117:D117" si="32">SUM(C118:C120)</f>
        <v>0</v>
      </c>
      <c r="D117" s="10">
        <f t="shared" si="32"/>
        <v>0</v>
      </c>
    </row>
    <row r="118" spans="1:4" x14ac:dyDescent="0.3">
      <c r="A118" s="4" t="s">
        <v>35</v>
      </c>
      <c r="B118" s="4"/>
      <c r="C118" s="4"/>
      <c r="D118" s="15"/>
    </row>
    <row r="119" spans="1:4" x14ac:dyDescent="0.3">
      <c r="A119" s="4" t="s">
        <v>122</v>
      </c>
      <c r="B119" s="4"/>
      <c r="C119" s="4"/>
      <c r="D119" s="15"/>
    </row>
    <row r="120" spans="1:4" x14ac:dyDescent="0.3">
      <c r="A120" s="4" t="s">
        <v>34</v>
      </c>
      <c r="B120" s="4"/>
      <c r="C120" s="4"/>
      <c r="D120" s="15"/>
    </row>
    <row r="121" spans="1:4" x14ac:dyDescent="0.3">
      <c r="A121" s="6" t="s">
        <v>123</v>
      </c>
      <c r="B121" s="9">
        <f>C121+D121</f>
        <v>9</v>
      </c>
      <c r="C121" s="9">
        <f t="shared" ref="C121:D121" si="33">C122+C126+C130+C133++C136+C139</f>
        <v>8</v>
      </c>
      <c r="D121" s="9">
        <f t="shared" si="33"/>
        <v>1</v>
      </c>
    </row>
    <row r="122" spans="1:4" x14ac:dyDescent="0.3">
      <c r="A122" s="7" t="s">
        <v>124</v>
      </c>
      <c r="B122" s="10">
        <f>C122+D122</f>
        <v>1</v>
      </c>
      <c r="C122" s="10">
        <f t="shared" ref="C122:D122" si="34">SUM(C123:C125)</f>
        <v>1</v>
      </c>
      <c r="D122" s="10">
        <f t="shared" si="34"/>
        <v>0</v>
      </c>
    </row>
    <row r="123" spans="1:4" x14ac:dyDescent="0.3">
      <c r="A123" s="4" t="s">
        <v>125</v>
      </c>
      <c r="B123" s="4"/>
      <c r="C123" s="4">
        <v>1</v>
      </c>
      <c r="D123" s="15"/>
    </row>
    <row r="124" spans="1:4" x14ac:dyDescent="0.3">
      <c r="A124" s="4" t="s">
        <v>126</v>
      </c>
      <c r="B124" s="4"/>
      <c r="C124" s="4"/>
      <c r="D124" s="15"/>
    </row>
    <row r="125" spans="1:4" x14ac:dyDescent="0.3">
      <c r="A125" s="4" t="s">
        <v>127</v>
      </c>
      <c r="B125" s="4"/>
      <c r="C125" s="4"/>
      <c r="D125" s="15"/>
    </row>
    <row r="126" spans="1:4" x14ac:dyDescent="0.3">
      <c r="A126" s="7" t="s">
        <v>128</v>
      </c>
      <c r="B126" s="10">
        <f>C126+D126</f>
        <v>1</v>
      </c>
      <c r="C126" s="10">
        <f t="shared" ref="C126:D126" si="35">SUM(C127:C129)</f>
        <v>1</v>
      </c>
      <c r="D126" s="10">
        <f t="shared" si="35"/>
        <v>0</v>
      </c>
    </row>
    <row r="127" spans="1:4" x14ac:dyDescent="0.3">
      <c r="A127" s="4" t="s">
        <v>43</v>
      </c>
      <c r="B127" s="4"/>
      <c r="C127" s="4"/>
      <c r="D127" s="15"/>
    </row>
    <row r="128" spans="1:4" x14ac:dyDescent="0.3">
      <c r="A128" s="4" t="s">
        <v>129</v>
      </c>
      <c r="B128" s="4"/>
      <c r="C128" s="4">
        <v>1</v>
      </c>
      <c r="D128" s="15"/>
    </row>
    <row r="129" spans="1:4" x14ac:dyDescent="0.3">
      <c r="A129" s="4" t="s">
        <v>130</v>
      </c>
      <c r="B129" s="4"/>
      <c r="C129" s="4"/>
      <c r="D129" s="15"/>
    </row>
    <row r="130" spans="1:4" x14ac:dyDescent="0.3">
      <c r="A130" s="7" t="s">
        <v>131</v>
      </c>
      <c r="B130" s="10">
        <f>C130+D130</f>
        <v>1</v>
      </c>
      <c r="C130" s="10">
        <f t="shared" ref="C130:D130" si="36">SUM(C131:C132)</f>
        <v>0</v>
      </c>
      <c r="D130" s="10">
        <f t="shared" si="36"/>
        <v>1</v>
      </c>
    </row>
    <row r="131" spans="1:4" x14ac:dyDescent="0.3">
      <c r="A131" s="4" t="s">
        <v>132</v>
      </c>
      <c r="B131" s="4"/>
      <c r="C131" s="4"/>
      <c r="D131" s="15">
        <v>1</v>
      </c>
    </row>
    <row r="132" spans="1:4" x14ac:dyDescent="0.3">
      <c r="A132" s="4" t="s">
        <v>133</v>
      </c>
      <c r="B132" s="4"/>
      <c r="C132" s="4"/>
      <c r="D132" s="15"/>
    </row>
    <row r="133" spans="1:4" x14ac:dyDescent="0.3">
      <c r="A133" s="7" t="s">
        <v>134</v>
      </c>
      <c r="B133" s="10">
        <f>C133+D133</f>
        <v>1</v>
      </c>
      <c r="C133" s="10">
        <f t="shared" ref="C133:D133" si="37">SUM(C134:C135)</f>
        <v>1</v>
      </c>
      <c r="D133" s="10">
        <f t="shared" si="37"/>
        <v>0</v>
      </c>
    </row>
    <row r="134" spans="1:4" x14ac:dyDescent="0.3">
      <c r="A134" s="4" t="s">
        <v>41</v>
      </c>
      <c r="B134" s="4"/>
      <c r="C134" s="4"/>
      <c r="D134" s="15"/>
    </row>
    <row r="135" spans="1:4" x14ac:dyDescent="0.3">
      <c r="A135" s="4" t="s">
        <v>42</v>
      </c>
      <c r="B135" s="4"/>
      <c r="C135" s="4">
        <v>1</v>
      </c>
      <c r="D135" s="15"/>
    </row>
    <row r="136" spans="1:4" x14ac:dyDescent="0.3">
      <c r="A136" s="7" t="s">
        <v>135</v>
      </c>
      <c r="B136" s="10">
        <f>C136+D136</f>
        <v>1</v>
      </c>
      <c r="C136" s="10">
        <f t="shared" ref="C136:D136" si="38">SUM(C137:C138)</f>
        <v>1</v>
      </c>
      <c r="D136" s="10">
        <f t="shared" si="38"/>
        <v>0</v>
      </c>
    </row>
    <row r="137" spans="1:4" x14ac:dyDescent="0.3">
      <c r="A137" s="4" t="s">
        <v>136</v>
      </c>
      <c r="B137" s="4"/>
      <c r="C137" s="4"/>
      <c r="D137" s="15"/>
    </row>
    <row r="138" spans="1:4" x14ac:dyDescent="0.3">
      <c r="A138" s="4" t="s">
        <v>137</v>
      </c>
      <c r="B138" s="4"/>
      <c r="C138" s="4">
        <v>1</v>
      </c>
      <c r="D138" s="15"/>
    </row>
    <row r="139" spans="1:4" x14ac:dyDescent="0.3">
      <c r="A139" s="7" t="s">
        <v>138</v>
      </c>
      <c r="B139" s="10">
        <f>C139+D139</f>
        <v>4</v>
      </c>
      <c r="C139" s="10">
        <f t="shared" ref="C139:D139" si="39">SUM(C140:C142)</f>
        <v>4</v>
      </c>
      <c r="D139" s="10">
        <f t="shared" si="39"/>
        <v>0</v>
      </c>
    </row>
    <row r="140" spans="1:4" x14ac:dyDescent="0.3">
      <c r="A140" s="4" t="s">
        <v>40</v>
      </c>
      <c r="B140" s="4"/>
      <c r="C140" s="4"/>
      <c r="D140" s="15"/>
    </row>
    <row r="141" spans="1:4" x14ac:dyDescent="0.3">
      <c r="A141" s="4" t="s">
        <v>139</v>
      </c>
      <c r="B141" s="4"/>
      <c r="C141" s="4">
        <v>1</v>
      </c>
      <c r="D141" s="15"/>
    </row>
    <row r="142" spans="1:4" x14ac:dyDescent="0.3">
      <c r="A142" s="4" t="s">
        <v>39</v>
      </c>
      <c r="B142" s="4"/>
      <c r="C142" s="4">
        <v>3</v>
      </c>
      <c r="D142" s="15"/>
    </row>
    <row r="144" spans="1:4" x14ac:dyDescent="0.3">
      <c r="A144" s="13" t="s">
        <v>142</v>
      </c>
    </row>
    <row r="145" spans="1:1" x14ac:dyDescent="0.3">
      <c r="A145" s="13" t="s">
        <v>140</v>
      </c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Centros culturais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2025-11-28T16:50:21Z</cp:lastPrinted>
  <dcterms:created xsi:type="dcterms:W3CDTF">2025-11-18T18:21:54Z</dcterms:created>
  <dcterms:modified xsi:type="dcterms:W3CDTF">2025-11-28T16:52:35Z</dcterms:modified>
</cp:coreProperties>
</file>