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7_Habitação\5_Publicação\2025\"/>
    </mc:Choice>
  </mc:AlternateContent>
  <xr:revisionPtr revIDLastSave="0" documentId="8_{8FAF7560-2B03-48D3-9C85-EB116C5894F7}" xr6:coauthVersionLast="47" xr6:coauthVersionMax="47" xr10:uidLastSave="{00000000-0000-0000-0000-000000000000}"/>
  <bookViews>
    <workbookView xWindow="-120" yWindow="-120" windowWidth="29040" windowHeight="15720" xr2:uid="{AA5A1AA8-8193-4A94-82F3-2D84210CDE70}"/>
  </bookViews>
  <sheets>
    <sheet name="Domicílios" sheetId="1" r:id="rId1"/>
  </sheets>
  <definedNames>
    <definedName name="_xlnm.Print_Area" localSheetId="0">Domicílios!$A$2:$S$146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L6" i="1" l="1"/>
  <c r="K6" i="1"/>
  <c r="G6" i="1"/>
  <c r="N6" i="1"/>
  <c r="O6" i="1"/>
  <c r="F6" i="1"/>
  <c r="M6" i="1"/>
  <c r="E6" i="1"/>
  <c r="R6" i="1"/>
  <c r="J6" i="1"/>
  <c r="B6" i="1"/>
  <c r="Q6" i="1"/>
  <c r="I6" i="1"/>
  <c r="P6" i="1"/>
  <c r="H6" i="1"/>
  <c r="D6" i="1"/>
  <c r="C6" i="1"/>
</calcChain>
</file>

<file path=xl/sharedStrings.xml><?xml version="1.0" encoding="utf-8"?>
<sst xmlns="http://schemas.openxmlformats.org/spreadsheetml/2006/main" count="144" uniqueCount="144">
  <si>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</si>
  <si>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SEHAB</t>
    </r>
  </si>
  <si>
    <t>*Para o intervalo de 2008 a 2012, os dados referentes ao distrito e subprefeitura de Sapopemba não constavam nos arquivos recentes da SEHAB, tendo sido incorporados a partir de séries históricas previamente publicadas no Infocidade.</t>
  </si>
  <si>
    <t>Santo Amaro</t>
  </si>
  <si>
    <t>Campo Grande</t>
  </si>
  <si>
    <t>Campo Belo</t>
  </si>
  <si>
    <t>Subprefeitura Santo Amaro</t>
  </si>
  <si>
    <t>Parelheiros</t>
  </si>
  <si>
    <t>Marsilac</t>
  </si>
  <si>
    <t>Subprefeitura Parelheiros</t>
  </si>
  <si>
    <t>Jardim São Luís</t>
  </si>
  <si>
    <t>Jardim Ângela</t>
  </si>
  <si>
    <t>Subprefeitura M'Boi Mirim</t>
  </si>
  <si>
    <t>Pedreira</t>
  </si>
  <si>
    <t>Cidade Ademar</t>
  </si>
  <si>
    <t>Subprefeitura Cidade Ademar</t>
  </si>
  <si>
    <t>Socorro</t>
  </si>
  <si>
    <t>Grajaú</t>
  </si>
  <si>
    <t>Cidade Dutra</t>
  </si>
  <si>
    <t>Subprefeitura Capela do Socorro</t>
  </si>
  <si>
    <t>Vila Andrade</t>
  </si>
  <si>
    <t>Capão Redondo</t>
  </si>
  <si>
    <t>Campo Limpo</t>
  </si>
  <si>
    <t>Subprefeitura Campo Limpo</t>
  </si>
  <si>
    <t>Região Sul 2</t>
  </si>
  <si>
    <t>Vila Mariana</t>
  </si>
  <si>
    <t>Saúde</t>
  </si>
  <si>
    <t>Moema</t>
  </si>
  <si>
    <t>Subprefeitura Vila Mariana</t>
  </si>
  <si>
    <t>Jabaquara</t>
  </si>
  <si>
    <t>Subprefeitura Jabaquara</t>
  </si>
  <si>
    <t>Sacomã</t>
  </si>
  <si>
    <t>Ipiranga</t>
  </si>
  <si>
    <t>Cursino</t>
  </si>
  <si>
    <t>Subprefeitura Ipiranga</t>
  </si>
  <si>
    <t>Região Sul 1</t>
  </si>
  <si>
    <t>Pinheiros</t>
  </si>
  <si>
    <t>Jardim Paulista</t>
  </si>
  <si>
    <t>Itaim Bibi</t>
  </si>
  <si>
    <t>Alto de Pinheiros</t>
  </si>
  <si>
    <t>Subprefeitura Pinheiros</t>
  </si>
  <si>
    <t>Vila Leopoldina</t>
  </si>
  <si>
    <t>Perdizes</t>
  </si>
  <si>
    <t>Lapa</t>
  </si>
  <si>
    <t>Jaguaré</t>
  </si>
  <si>
    <t>Jaguara</t>
  </si>
  <si>
    <t>Barra Funda</t>
  </si>
  <si>
    <t>Subprefeitura Lapa</t>
  </si>
  <si>
    <t>Vila Sônia</t>
  </si>
  <si>
    <t>Rio Pequeno</t>
  </si>
  <si>
    <t>Raposo Tavares</t>
  </si>
  <si>
    <t>Morumbi</t>
  </si>
  <si>
    <t>Butantã</t>
  </si>
  <si>
    <t>Subprefeitura Butantã</t>
  </si>
  <si>
    <t>Região Oeste</t>
  </si>
  <si>
    <t>São Domingos</t>
  </si>
  <si>
    <t>Pirituba</t>
  </si>
  <si>
    <t>Jaraguá</t>
  </si>
  <si>
    <t>Subprefeitura Pirituba/Jaraguá</t>
  </si>
  <si>
    <t>Perus</t>
  </si>
  <si>
    <t>Anhanguera</t>
  </si>
  <si>
    <t>Subprefeitura Perus</t>
  </si>
  <si>
    <t>Freguesia do Ó</t>
  </si>
  <si>
    <t>Brasilândia</t>
  </si>
  <si>
    <t>Subprefeitura Freguesia/Brasilândia</t>
  </si>
  <si>
    <t>Limão</t>
  </si>
  <si>
    <t>Casa Verde</t>
  </si>
  <si>
    <t>Cachoeirinha</t>
  </si>
  <si>
    <t>Subprefeitura Casa Verde/Cachoeirinha</t>
  </si>
  <si>
    <t>Região Norte 2</t>
  </si>
  <si>
    <t>Vila Medeiros</t>
  </si>
  <si>
    <t>Vila Maria</t>
  </si>
  <si>
    <t>Vila Guilherme</t>
  </si>
  <si>
    <t>Subprefeitura Vila Maria/Vila Guilherme</t>
  </si>
  <si>
    <t>Tucuruvi</t>
  </si>
  <si>
    <t>Santana</t>
  </si>
  <si>
    <t>Mandaqui</t>
  </si>
  <si>
    <t>Subprefeitura Santana/Tucuruvi</t>
  </si>
  <si>
    <t>Tremembé</t>
  </si>
  <si>
    <t>Jaçanã</t>
  </si>
  <si>
    <t>Subprefeitura Jaçanã/Tremembé</t>
  </si>
  <si>
    <t>Região Norte 1</t>
  </si>
  <si>
    <t>Vila Jacuí</t>
  </si>
  <si>
    <t>São Miguel</t>
  </si>
  <si>
    <t>Jardim Helena</t>
  </si>
  <si>
    <t>Subprefeitura São Miguel</t>
  </si>
  <si>
    <t>São Rafael</t>
  </si>
  <si>
    <t>São Mateus</t>
  </si>
  <si>
    <t>Iguatemi</t>
  </si>
  <si>
    <t>Subprefeitura São Mateus</t>
  </si>
  <si>
    <t>Parque do Carmo</t>
  </si>
  <si>
    <t>José Bonifácio</t>
  </si>
  <si>
    <t>Itaquera</t>
  </si>
  <si>
    <t>Cidade Lider</t>
  </si>
  <si>
    <t>Subprefeitura Itaquera</t>
  </si>
  <si>
    <t>Vila Curuçá</t>
  </si>
  <si>
    <t>Itaim Paulista</t>
  </si>
  <si>
    <t>Subprefeitura Itaim Paulista</t>
  </si>
  <si>
    <t>Lajeado</t>
  </si>
  <si>
    <t>Guaianases</t>
  </si>
  <si>
    <t>Subprefeitura Guaianases</t>
  </si>
  <si>
    <t>Ponte Rasa</t>
  </si>
  <si>
    <t>Ermelino Matarazzo</t>
  </si>
  <si>
    <t>Subprefeitura Ermelino Matarazzo</t>
  </si>
  <si>
    <t>Cidade Tiradentes</t>
  </si>
  <si>
    <t>Subprefeitura Cidade Tiradentes</t>
  </si>
  <si>
    <t>Região Leste 2</t>
  </si>
  <si>
    <t>Vila Prudente</t>
  </si>
  <si>
    <t>São Lucas</t>
  </si>
  <si>
    <t>Subprefeitura Vila Prudente</t>
  </si>
  <si>
    <t>Sapopemba*</t>
  </si>
  <si>
    <t>Subprefeitura Sapopemba*</t>
  </si>
  <si>
    <t>Vila Matilde</t>
  </si>
  <si>
    <t>Penha</t>
  </si>
  <si>
    <t>Cangaiba</t>
  </si>
  <si>
    <t>Artur Alvim</t>
  </si>
  <si>
    <t>Subprefeitura Penha</t>
  </si>
  <si>
    <t>Tatuapé</t>
  </si>
  <si>
    <t>Pari</t>
  </si>
  <si>
    <t>Mooca</t>
  </si>
  <si>
    <t>Brás</t>
  </si>
  <si>
    <t>Belém</t>
  </si>
  <si>
    <t>Água Rasa</t>
  </si>
  <si>
    <t>Subprefeitura Mooca</t>
  </si>
  <si>
    <t>Vila Formosa</t>
  </si>
  <si>
    <t>Carrão</t>
  </si>
  <si>
    <t>Aricanduva</t>
  </si>
  <si>
    <t>Subprefeitura Aricanduva/Formosa/Carrão</t>
  </si>
  <si>
    <t>Região Leste 1</t>
  </si>
  <si>
    <t>Sé</t>
  </si>
  <si>
    <t>Santa Cecília</t>
  </si>
  <si>
    <t>República</t>
  </si>
  <si>
    <t>Liberdade</t>
  </si>
  <si>
    <t>Consolação</t>
  </si>
  <si>
    <t>Cambuci</t>
  </si>
  <si>
    <t>Bom Retiro</t>
  </si>
  <si>
    <t>Bela Vista</t>
  </si>
  <si>
    <t>Subprefeitura Sé</t>
  </si>
  <si>
    <t>Região Centro</t>
  </si>
  <si>
    <t>Município de São Paulo</t>
  </si>
  <si>
    <t>Unidades Territoriais</t>
  </si>
  <si>
    <t>Município de São Paulo, regiões, subprefeituras e distritos</t>
  </si>
  <si>
    <t>Número de domicílios em favelas</t>
  </si>
  <si>
    <t>2008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</si>
</sst>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3" fontId="4" fillId="2" borderId="0" xfId="0" applyNumberFormat="1" applyFont="1" applyFill="1"/>
    <xf numFmtId="0" fontId="4" fillId="2" borderId="0" xfId="0" applyFont="1" applyFill="1"/>
    <xf numFmtId="3" fontId="4" fillId="3" borderId="0" xfId="0" applyNumberFormat="1" applyFont="1" applyFill="1"/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6" fillId="4" borderId="0" xfId="0" applyFont="1" applyFill="1"/>
    <xf numFmtId="3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C1CF-51A8-4660-8BC5-040C0537367F}">
  <dimension ref="A1:S146"/>
  <sheetViews>
    <sheetView tabSelected="1" zoomScaleNormal="100" zoomScaleSheetLayoutView="110" workbookViewId="0">
      <selection activeCell="T14" sqref="T14"/>
    </sheetView>
  </sheetViews>
  <sheetFormatPr defaultRowHeight="15" x14ac:dyDescent="0.25"/>
  <cols>
    <col min="1" max="1" width="35.28515625" customWidth="1"/>
    <col min="2" max="18" width="9.140625" customWidth="1"/>
    <col min="19" max="19" width="9.85546875" style="3" bestFit="1" customWidth="1"/>
  </cols>
  <sheetData>
    <row r="1" spans="1:19" x14ac:dyDescent="0.25">
      <c r="A1" s="11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25">
      <c r="A2" s="11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x14ac:dyDescent="0.25">
      <c r="A3" s="10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x14ac:dyDescent="0.25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x14ac:dyDescent="0.25">
      <c r="A5" s="8" t="s">
        <v>140</v>
      </c>
      <c r="B5" s="8">
        <v>2008</v>
      </c>
      <c r="C5" s="8">
        <v>2009</v>
      </c>
      <c r="D5" s="8">
        <v>2010</v>
      </c>
      <c r="E5" s="8">
        <v>2011</v>
      </c>
      <c r="F5" s="8">
        <v>2012</v>
      </c>
      <c r="G5" s="8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>
        <v>2025</v>
      </c>
    </row>
    <row r="6" spans="1:19" x14ac:dyDescent="0.25">
      <c r="A6" s="14" t="s">
        <v>139</v>
      </c>
      <c r="B6" s="15">
        <f t="shared" ref="B6:Q6" si="0">B7+B17+B39+B64+B76+B91+B110+B121</f>
        <v>382296</v>
      </c>
      <c r="C6" s="15">
        <f t="shared" si="0"/>
        <v>388933</v>
      </c>
      <c r="D6" s="15">
        <f t="shared" si="0"/>
        <v>385219</v>
      </c>
      <c r="E6" s="15">
        <f t="shared" si="0"/>
        <v>386188</v>
      </c>
      <c r="F6" s="15">
        <f t="shared" si="0"/>
        <v>393447</v>
      </c>
      <c r="G6" s="15">
        <f t="shared" si="0"/>
        <v>389920</v>
      </c>
      <c r="H6" s="15">
        <f t="shared" si="0"/>
        <v>398200</v>
      </c>
      <c r="I6" s="15">
        <f t="shared" si="0"/>
        <v>386089</v>
      </c>
      <c r="J6" s="15">
        <f t="shared" si="0"/>
        <v>386756</v>
      </c>
      <c r="K6" s="15">
        <f t="shared" si="0"/>
        <v>390465</v>
      </c>
      <c r="L6" s="15">
        <f t="shared" si="0"/>
        <v>390641</v>
      </c>
      <c r="M6" s="15">
        <f t="shared" si="0"/>
        <v>391326</v>
      </c>
      <c r="N6" s="15">
        <f t="shared" si="0"/>
        <v>391489</v>
      </c>
      <c r="O6" s="15">
        <f t="shared" si="0"/>
        <v>392324</v>
      </c>
      <c r="P6" s="15">
        <f t="shared" si="0"/>
        <v>399330</v>
      </c>
      <c r="Q6" s="15">
        <f t="shared" si="0"/>
        <v>400027</v>
      </c>
      <c r="R6" s="15">
        <f>R7+R17+R39+R64+R76+R91+R110+R121</f>
        <v>398411</v>
      </c>
      <c r="S6" s="15">
        <v>394584</v>
      </c>
    </row>
    <row r="7" spans="1:19" x14ac:dyDescent="0.25">
      <c r="A7" s="7" t="s">
        <v>138</v>
      </c>
      <c r="B7" s="6">
        <f t="shared" ref="B7:R7" si="1">B8</f>
        <v>463</v>
      </c>
      <c r="C7" s="6">
        <f t="shared" si="1"/>
        <v>472</v>
      </c>
      <c r="D7" s="6">
        <f t="shared" si="1"/>
        <v>463</v>
      </c>
      <c r="E7" s="6">
        <f t="shared" si="1"/>
        <v>463</v>
      </c>
      <c r="F7" s="6">
        <f t="shared" si="1"/>
        <v>463</v>
      </c>
      <c r="G7" s="6">
        <f t="shared" si="1"/>
        <v>463</v>
      </c>
      <c r="H7" s="6">
        <f t="shared" si="1"/>
        <v>463</v>
      </c>
      <c r="I7" s="6">
        <f t="shared" si="1"/>
        <v>463</v>
      </c>
      <c r="J7" s="6">
        <f t="shared" si="1"/>
        <v>463</v>
      </c>
      <c r="K7" s="6">
        <f t="shared" si="1"/>
        <v>463</v>
      </c>
      <c r="L7" s="6">
        <f t="shared" si="1"/>
        <v>463</v>
      </c>
      <c r="M7" s="6">
        <f t="shared" si="1"/>
        <v>463</v>
      </c>
      <c r="N7" s="6">
        <f t="shared" si="1"/>
        <v>463</v>
      </c>
      <c r="O7" s="6">
        <f t="shared" si="1"/>
        <v>463</v>
      </c>
      <c r="P7" s="6">
        <f t="shared" si="1"/>
        <v>463</v>
      </c>
      <c r="Q7" s="6">
        <f t="shared" si="1"/>
        <v>593</v>
      </c>
      <c r="R7" s="6">
        <f t="shared" si="1"/>
        <v>593</v>
      </c>
      <c r="S7" s="6">
        <v>742</v>
      </c>
    </row>
    <row r="8" spans="1:19" x14ac:dyDescent="0.25">
      <c r="A8" s="5" t="s">
        <v>137</v>
      </c>
      <c r="B8" s="4">
        <v>463</v>
      </c>
      <c r="C8" s="4">
        <v>472</v>
      </c>
      <c r="D8" s="4">
        <v>463</v>
      </c>
      <c r="E8" s="4">
        <v>463</v>
      </c>
      <c r="F8" s="4">
        <v>463</v>
      </c>
      <c r="G8" s="4">
        <v>463</v>
      </c>
      <c r="H8" s="4">
        <v>463</v>
      </c>
      <c r="I8" s="4">
        <v>463</v>
      </c>
      <c r="J8" s="4">
        <v>463</v>
      </c>
      <c r="K8" s="4">
        <v>463</v>
      </c>
      <c r="L8" s="4">
        <v>463</v>
      </c>
      <c r="M8" s="4">
        <v>463</v>
      </c>
      <c r="N8" s="4">
        <v>463</v>
      </c>
      <c r="O8" s="4">
        <v>463</v>
      </c>
      <c r="P8" s="4">
        <v>463</v>
      </c>
      <c r="Q8" s="4">
        <v>593</v>
      </c>
      <c r="R8" s="4">
        <v>593</v>
      </c>
      <c r="S8" s="4">
        <v>742</v>
      </c>
    </row>
    <row r="9" spans="1:19" x14ac:dyDescent="0.25">
      <c r="A9" s="2" t="s">
        <v>136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</row>
    <row r="10" spans="1:19" x14ac:dyDescent="0.25">
      <c r="A10" s="2" t="s">
        <v>135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130</v>
      </c>
      <c r="R10" s="3">
        <v>505</v>
      </c>
      <c r="S10" s="3">
        <v>505</v>
      </c>
    </row>
    <row r="11" spans="1:19" x14ac:dyDescent="0.25">
      <c r="A11" s="2" t="s">
        <v>134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 x14ac:dyDescent="0.25">
      <c r="A12" s="2" t="s">
        <v>133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 x14ac:dyDescent="0.25">
      <c r="A13" s="2" t="s">
        <v>132</v>
      </c>
      <c r="B13" s="3">
        <v>88</v>
      </c>
      <c r="C13" s="3">
        <v>97</v>
      </c>
      <c r="D13" s="3">
        <v>88</v>
      </c>
      <c r="E13" s="3">
        <v>88</v>
      </c>
      <c r="F13" s="3">
        <v>88</v>
      </c>
      <c r="G13" s="3">
        <v>88</v>
      </c>
      <c r="H13" s="3">
        <v>88</v>
      </c>
      <c r="I13" s="3">
        <v>88</v>
      </c>
      <c r="J13" s="3">
        <v>88</v>
      </c>
      <c r="K13" s="3">
        <v>88</v>
      </c>
      <c r="L13" s="3">
        <v>88</v>
      </c>
      <c r="M13" s="3">
        <v>88</v>
      </c>
      <c r="N13" s="3">
        <v>88</v>
      </c>
      <c r="O13" s="3">
        <v>88</v>
      </c>
      <c r="P13" s="3">
        <v>88</v>
      </c>
      <c r="Q13" s="3">
        <v>88</v>
      </c>
      <c r="R13" s="3">
        <v>88</v>
      </c>
      <c r="S13" s="3">
        <v>88</v>
      </c>
    </row>
    <row r="14" spans="1:19" x14ac:dyDescent="0.25">
      <c r="A14" s="2" t="s">
        <v>131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80</v>
      </c>
    </row>
    <row r="15" spans="1:19" x14ac:dyDescent="0.25">
      <c r="A15" s="2" t="s">
        <v>130</v>
      </c>
      <c r="B15" s="3">
        <v>375</v>
      </c>
      <c r="C15" s="3">
        <v>375</v>
      </c>
      <c r="D15" s="3">
        <v>375</v>
      </c>
      <c r="E15" s="3">
        <v>375</v>
      </c>
      <c r="F15" s="3">
        <v>375</v>
      </c>
      <c r="G15" s="3">
        <v>375</v>
      </c>
      <c r="H15" s="3">
        <v>375</v>
      </c>
      <c r="I15" s="3">
        <v>375</v>
      </c>
      <c r="J15" s="3">
        <v>375</v>
      </c>
      <c r="K15" s="3">
        <v>375</v>
      </c>
      <c r="L15" s="3">
        <v>375</v>
      </c>
      <c r="M15" s="3">
        <v>375</v>
      </c>
      <c r="N15" s="3">
        <v>375</v>
      </c>
      <c r="O15" s="3">
        <v>375</v>
      </c>
      <c r="P15" s="3">
        <v>375</v>
      </c>
      <c r="Q15" s="3">
        <v>375</v>
      </c>
      <c r="R15" s="3">
        <v>0</v>
      </c>
      <c r="S15" s="3">
        <v>0</v>
      </c>
    </row>
    <row r="16" spans="1:19" x14ac:dyDescent="0.25">
      <c r="A16" s="2" t="s">
        <v>129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69</v>
      </c>
    </row>
    <row r="17" spans="1:19" x14ac:dyDescent="0.25">
      <c r="A17" s="7" t="s">
        <v>128</v>
      </c>
      <c r="B17" s="6">
        <f t="shared" ref="B17:R17" si="2">B18+B22+B29+B34+B36</f>
        <v>34952</v>
      </c>
      <c r="C17" s="6">
        <f t="shared" si="2"/>
        <v>33715</v>
      </c>
      <c r="D17" s="6">
        <f t="shared" si="2"/>
        <v>33103</v>
      </c>
      <c r="E17" s="6">
        <f t="shared" si="2"/>
        <v>32729</v>
      </c>
      <c r="F17" s="6">
        <f t="shared" si="2"/>
        <v>33938</v>
      </c>
      <c r="G17" s="6">
        <f t="shared" si="2"/>
        <v>34143</v>
      </c>
      <c r="H17" s="6">
        <f t="shared" si="2"/>
        <v>34753</v>
      </c>
      <c r="I17" s="6">
        <f t="shared" si="2"/>
        <v>34765</v>
      </c>
      <c r="J17" s="6">
        <f t="shared" si="2"/>
        <v>34765</v>
      </c>
      <c r="K17" s="6">
        <f t="shared" si="2"/>
        <v>35288</v>
      </c>
      <c r="L17" s="6">
        <f t="shared" si="2"/>
        <v>35345</v>
      </c>
      <c r="M17" s="6">
        <f t="shared" si="2"/>
        <v>35310</v>
      </c>
      <c r="N17" s="6">
        <f t="shared" si="2"/>
        <v>35310</v>
      </c>
      <c r="O17" s="6">
        <f t="shared" si="2"/>
        <v>35310</v>
      </c>
      <c r="P17" s="6">
        <f t="shared" si="2"/>
        <v>35520</v>
      </c>
      <c r="Q17" s="6">
        <f t="shared" si="2"/>
        <v>35520</v>
      </c>
      <c r="R17" s="6">
        <f t="shared" si="2"/>
        <v>35517</v>
      </c>
      <c r="S17" s="6">
        <v>35339</v>
      </c>
    </row>
    <row r="18" spans="1:19" x14ac:dyDescent="0.25">
      <c r="A18" s="5" t="s">
        <v>127</v>
      </c>
      <c r="B18" s="4">
        <v>1455</v>
      </c>
      <c r="C18" s="4">
        <v>1287</v>
      </c>
      <c r="D18" s="4">
        <v>1287</v>
      </c>
      <c r="E18" s="4">
        <v>1283</v>
      </c>
      <c r="F18" s="4">
        <v>1288</v>
      </c>
      <c r="G18" s="4">
        <v>1288</v>
      </c>
      <c r="H18" s="4">
        <v>1288</v>
      </c>
      <c r="I18" s="4">
        <v>1338</v>
      </c>
      <c r="J18" s="4">
        <v>1338</v>
      </c>
      <c r="K18" s="4">
        <v>1338</v>
      </c>
      <c r="L18" s="4">
        <v>1338</v>
      </c>
      <c r="M18" s="4">
        <v>1338</v>
      </c>
      <c r="N18" s="4">
        <v>1338</v>
      </c>
      <c r="O18" s="4">
        <v>1338</v>
      </c>
      <c r="P18" s="4">
        <v>1338</v>
      </c>
      <c r="Q18" s="4">
        <v>1338</v>
      </c>
      <c r="R18" s="4">
        <v>1338</v>
      </c>
      <c r="S18" s="4">
        <v>1338</v>
      </c>
    </row>
    <row r="19" spans="1:19" x14ac:dyDescent="0.25">
      <c r="A19" s="2" t="s">
        <v>126</v>
      </c>
      <c r="B19" s="3">
        <v>546</v>
      </c>
      <c r="C19" s="3">
        <v>304</v>
      </c>
      <c r="D19" s="3">
        <v>304</v>
      </c>
      <c r="E19" s="3">
        <v>304</v>
      </c>
      <c r="F19" s="3">
        <v>304</v>
      </c>
      <c r="G19" s="3">
        <v>304</v>
      </c>
      <c r="H19" s="3">
        <v>304</v>
      </c>
      <c r="I19" s="3">
        <v>304</v>
      </c>
      <c r="J19" s="3">
        <v>304</v>
      </c>
      <c r="K19" s="3">
        <v>304</v>
      </c>
      <c r="L19" s="3">
        <v>304</v>
      </c>
      <c r="M19" s="3">
        <v>304</v>
      </c>
      <c r="N19" s="3">
        <v>304</v>
      </c>
      <c r="O19" s="3">
        <v>304</v>
      </c>
      <c r="P19" s="3">
        <v>304</v>
      </c>
      <c r="Q19" s="3">
        <v>304</v>
      </c>
      <c r="R19" s="3">
        <v>304</v>
      </c>
      <c r="S19" s="3">
        <v>304</v>
      </c>
    </row>
    <row r="20" spans="1:19" x14ac:dyDescent="0.25">
      <c r="A20" s="2" t="s">
        <v>125</v>
      </c>
      <c r="B20" s="3">
        <v>484</v>
      </c>
      <c r="C20" s="3">
        <v>688</v>
      </c>
      <c r="D20" s="3">
        <v>688</v>
      </c>
      <c r="E20" s="3">
        <v>684</v>
      </c>
      <c r="F20" s="3">
        <v>692</v>
      </c>
      <c r="G20" s="3">
        <v>692</v>
      </c>
      <c r="H20" s="3">
        <v>692</v>
      </c>
      <c r="I20" s="3">
        <v>742</v>
      </c>
      <c r="J20" s="3">
        <v>742</v>
      </c>
      <c r="K20" s="3">
        <v>742</v>
      </c>
      <c r="L20" s="3">
        <v>742</v>
      </c>
      <c r="M20" s="3">
        <v>742</v>
      </c>
      <c r="N20" s="3">
        <v>742</v>
      </c>
      <c r="O20" s="3">
        <v>742</v>
      </c>
      <c r="P20" s="3">
        <v>742</v>
      </c>
      <c r="Q20" s="3">
        <v>742</v>
      </c>
      <c r="R20" s="3">
        <v>742</v>
      </c>
      <c r="S20" s="3">
        <v>742</v>
      </c>
    </row>
    <row r="21" spans="1:19" x14ac:dyDescent="0.25">
      <c r="A21" s="2" t="s">
        <v>124</v>
      </c>
      <c r="B21" s="3">
        <v>425</v>
      </c>
      <c r="C21" s="3">
        <v>295</v>
      </c>
      <c r="D21" s="3">
        <v>295</v>
      </c>
      <c r="E21" s="3">
        <v>295</v>
      </c>
      <c r="F21" s="3">
        <v>292</v>
      </c>
      <c r="G21" s="3">
        <v>292</v>
      </c>
      <c r="H21" s="3">
        <v>292</v>
      </c>
      <c r="I21" s="3">
        <v>292</v>
      </c>
      <c r="J21" s="3">
        <v>292</v>
      </c>
      <c r="K21" s="3">
        <v>292</v>
      </c>
      <c r="L21" s="3">
        <v>292</v>
      </c>
      <c r="M21" s="3">
        <v>292</v>
      </c>
      <c r="N21" s="3">
        <v>292</v>
      </c>
      <c r="O21" s="3">
        <v>292</v>
      </c>
      <c r="P21" s="3">
        <v>292</v>
      </c>
      <c r="Q21" s="3">
        <v>292</v>
      </c>
      <c r="R21" s="3">
        <v>292</v>
      </c>
      <c r="S21" s="3">
        <v>292</v>
      </c>
    </row>
    <row r="22" spans="1:19" x14ac:dyDescent="0.25">
      <c r="A22" s="5" t="s">
        <v>123</v>
      </c>
      <c r="B22" s="4">
        <v>1164</v>
      </c>
      <c r="C22" s="4">
        <v>1080</v>
      </c>
      <c r="D22" s="4">
        <v>1127</v>
      </c>
      <c r="E22" s="4">
        <v>1127</v>
      </c>
      <c r="F22" s="4">
        <v>1127</v>
      </c>
      <c r="G22" s="4">
        <v>1157</v>
      </c>
      <c r="H22" s="4">
        <v>1222</v>
      </c>
      <c r="I22" s="4">
        <v>1222</v>
      </c>
      <c r="J22" s="4">
        <v>1222</v>
      </c>
      <c r="K22" s="4">
        <v>1165</v>
      </c>
      <c r="L22" s="4">
        <v>1222</v>
      </c>
      <c r="M22" s="4">
        <v>1187</v>
      </c>
      <c r="N22" s="4">
        <v>1187</v>
      </c>
      <c r="O22" s="4">
        <v>1187</v>
      </c>
      <c r="P22" s="4">
        <v>1367</v>
      </c>
      <c r="Q22" s="4">
        <v>1367</v>
      </c>
      <c r="R22" s="4">
        <v>1367</v>
      </c>
      <c r="S22" s="4">
        <v>1389</v>
      </c>
    </row>
    <row r="23" spans="1:19" x14ac:dyDescent="0.25">
      <c r="A23" s="2" t="s">
        <v>122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30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 s="3">
        <v>30</v>
      </c>
      <c r="N23" s="3">
        <v>30</v>
      </c>
      <c r="O23" s="3">
        <v>30</v>
      </c>
      <c r="P23" s="3">
        <v>30</v>
      </c>
      <c r="Q23" s="3">
        <v>30</v>
      </c>
      <c r="R23" s="3">
        <v>30</v>
      </c>
      <c r="S23" s="3">
        <v>30</v>
      </c>
    </row>
    <row r="24" spans="1:19" x14ac:dyDescent="0.25">
      <c r="A24" s="2" t="s">
        <v>121</v>
      </c>
      <c r="B24" s="3">
        <v>600</v>
      </c>
      <c r="C24" s="3">
        <v>600</v>
      </c>
      <c r="D24" s="3">
        <v>600</v>
      </c>
      <c r="E24" s="3">
        <v>600</v>
      </c>
      <c r="F24" s="3">
        <v>600</v>
      </c>
      <c r="G24" s="3">
        <v>600</v>
      </c>
      <c r="H24" s="3">
        <v>600</v>
      </c>
      <c r="I24" s="3">
        <v>600</v>
      </c>
      <c r="J24" s="3">
        <v>600</v>
      </c>
      <c r="K24" s="3">
        <v>600</v>
      </c>
      <c r="L24" s="3">
        <v>600</v>
      </c>
      <c r="M24" s="3">
        <v>600</v>
      </c>
      <c r="N24" s="3">
        <v>600</v>
      </c>
      <c r="O24" s="3">
        <v>600</v>
      </c>
      <c r="P24" s="3">
        <v>600</v>
      </c>
      <c r="Q24" s="3">
        <v>600</v>
      </c>
      <c r="R24" s="3">
        <v>600</v>
      </c>
      <c r="S24" s="3">
        <v>622</v>
      </c>
    </row>
    <row r="25" spans="1:19" x14ac:dyDescent="0.25">
      <c r="A25" s="2" t="s">
        <v>120</v>
      </c>
      <c r="B25" s="3">
        <v>84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22</v>
      </c>
      <c r="N25" s="3">
        <v>22</v>
      </c>
      <c r="O25" s="3">
        <v>22</v>
      </c>
      <c r="P25" s="3">
        <v>22</v>
      </c>
      <c r="Q25" s="3">
        <v>22</v>
      </c>
      <c r="R25" s="3">
        <v>22</v>
      </c>
      <c r="S25" s="3">
        <v>22</v>
      </c>
    </row>
    <row r="26" spans="1:19" x14ac:dyDescent="0.25">
      <c r="A26" s="2" t="s">
        <v>119</v>
      </c>
      <c r="B26" s="3">
        <v>50</v>
      </c>
      <c r="C26" s="3">
        <v>50</v>
      </c>
      <c r="D26" s="3">
        <v>50</v>
      </c>
      <c r="E26" s="3">
        <v>50</v>
      </c>
      <c r="F26" s="3">
        <v>50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 s="3">
        <v>50</v>
      </c>
      <c r="N26" s="3">
        <v>50</v>
      </c>
      <c r="O26" s="3">
        <v>50</v>
      </c>
      <c r="P26" s="3">
        <v>50</v>
      </c>
      <c r="Q26" s="3">
        <v>50</v>
      </c>
      <c r="R26" s="3">
        <v>50</v>
      </c>
      <c r="S26" s="3">
        <v>50</v>
      </c>
    </row>
    <row r="27" spans="1:19" x14ac:dyDescent="0.25">
      <c r="A27" s="2" t="s">
        <v>118</v>
      </c>
      <c r="B27" s="3">
        <v>130</v>
      </c>
      <c r="C27" s="3">
        <v>130</v>
      </c>
      <c r="D27" s="3">
        <v>130</v>
      </c>
      <c r="E27" s="3">
        <v>130</v>
      </c>
      <c r="F27" s="3">
        <v>130</v>
      </c>
      <c r="G27" s="3">
        <v>130</v>
      </c>
      <c r="H27" s="3">
        <v>130</v>
      </c>
      <c r="I27" s="3">
        <v>130</v>
      </c>
      <c r="J27" s="3">
        <v>130</v>
      </c>
      <c r="K27" s="3">
        <v>130</v>
      </c>
      <c r="L27" s="3">
        <v>130</v>
      </c>
      <c r="M27" s="3">
        <v>130</v>
      </c>
      <c r="N27" s="3">
        <v>130</v>
      </c>
      <c r="O27" s="3">
        <v>130</v>
      </c>
      <c r="P27" s="3">
        <v>130</v>
      </c>
      <c r="Q27" s="3">
        <v>130</v>
      </c>
      <c r="R27" s="3">
        <v>130</v>
      </c>
      <c r="S27" s="3">
        <v>130</v>
      </c>
    </row>
    <row r="28" spans="1:19" x14ac:dyDescent="0.25">
      <c r="A28" s="2" t="s">
        <v>117</v>
      </c>
      <c r="B28" s="3">
        <v>300</v>
      </c>
      <c r="C28" s="3">
        <v>300</v>
      </c>
      <c r="D28" s="3">
        <v>347</v>
      </c>
      <c r="E28" s="3">
        <v>347</v>
      </c>
      <c r="F28" s="3">
        <v>347</v>
      </c>
      <c r="G28" s="3">
        <v>347</v>
      </c>
      <c r="H28" s="3">
        <v>412</v>
      </c>
      <c r="I28" s="3">
        <v>412</v>
      </c>
      <c r="J28" s="3">
        <v>412</v>
      </c>
      <c r="K28" s="3">
        <v>355</v>
      </c>
      <c r="L28" s="3">
        <v>412</v>
      </c>
      <c r="M28" s="3">
        <v>355</v>
      </c>
      <c r="N28" s="3">
        <v>355</v>
      </c>
      <c r="O28" s="3">
        <v>355</v>
      </c>
      <c r="P28" s="3">
        <v>535</v>
      </c>
      <c r="Q28" s="3">
        <v>535</v>
      </c>
      <c r="R28" s="3">
        <v>535</v>
      </c>
      <c r="S28" s="3">
        <v>535</v>
      </c>
    </row>
    <row r="29" spans="1:19" x14ac:dyDescent="0.25">
      <c r="A29" s="5" t="s">
        <v>116</v>
      </c>
      <c r="B29" s="4">
        <v>9185</v>
      </c>
      <c r="C29" s="4">
        <v>10579</v>
      </c>
      <c r="D29" s="4">
        <v>9179</v>
      </c>
      <c r="E29" s="4">
        <v>9179</v>
      </c>
      <c r="F29" s="4">
        <v>9295</v>
      </c>
      <c r="G29" s="4">
        <v>9320</v>
      </c>
      <c r="H29" s="4">
        <v>9865</v>
      </c>
      <c r="I29" s="4">
        <v>9857</v>
      </c>
      <c r="J29" s="4">
        <v>9857</v>
      </c>
      <c r="K29" s="4">
        <v>10437</v>
      </c>
      <c r="L29" s="4">
        <v>10437</v>
      </c>
      <c r="M29" s="4">
        <v>10437</v>
      </c>
      <c r="N29" s="4">
        <v>10437</v>
      </c>
      <c r="O29" s="4">
        <v>10437</v>
      </c>
      <c r="P29" s="4">
        <v>10437</v>
      </c>
      <c r="Q29" s="4">
        <v>10437</v>
      </c>
      <c r="R29" s="4">
        <v>10427</v>
      </c>
      <c r="S29" s="4">
        <v>10227</v>
      </c>
    </row>
    <row r="30" spans="1:19" x14ac:dyDescent="0.25">
      <c r="A30" s="2" t="s">
        <v>115</v>
      </c>
      <c r="B30" s="3">
        <v>2554</v>
      </c>
      <c r="C30" s="3">
        <v>2554</v>
      </c>
      <c r="D30" s="3">
        <v>2554</v>
      </c>
      <c r="E30" s="3">
        <v>2554</v>
      </c>
      <c r="F30" s="3">
        <v>2554</v>
      </c>
      <c r="G30" s="3">
        <v>2554</v>
      </c>
      <c r="H30" s="3">
        <v>2558</v>
      </c>
      <c r="I30" s="3">
        <v>2558</v>
      </c>
      <c r="J30" s="3">
        <v>2178</v>
      </c>
      <c r="K30" s="3">
        <v>2558</v>
      </c>
      <c r="L30" s="3">
        <v>2558</v>
      </c>
      <c r="M30" s="3">
        <v>2558</v>
      </c>
      <c r="N30" s="3">
        <v>2558</v>
      </c>
      <c r="O30" s="3">
        <v>2558</v>
      </c>
      <c r="P30" s="3">
        <v>2558</v>
      </c>
      <c r="Q30" s="3">
        <v>2558</v>
      </c>
      <c r="R30" s="3">
        <v>2548</v>
      </c>
      <c r="S30" s="3">
        <v>2548</v>
      </c>
    </row>
    <row r="31" spans="1:19" x14ac:dyDescent="0.25">
      <c r="A31" s="2" t="s">
        <v>114</v>
      </c>
      <c r="B31" s="3">
        <v>4369</v>
      </c>
      <c r="C31" s="3">
        <v>5594</v>
      </c>
      <c r="D31" s="3">
        <v>4344</v>
      </c>
      <c r="E31" s="3">
        <v>4344</v>
      </c>
      <c r="F31" s="3">
        <v>4306</v>
      </c>
      <c r="G31" s="3">
        <v>4306</v>
      </c>
      <c r="H31" s="3">
        <v>4456</v>
      </c>
      <c r="I31" s="3">
        <v>4456</v>
      </c>
      <c r="J31" s="3">
        <v>4706</v>
      </c>
      <c r="K31" s="3">
        <v>5056</v>
      </c>
      <c r="L31" s="3">
        <v>4906</v>
      </c>
      <c r="M31" s="3">
        <v>4906</v>
      </c>
      <c r="N31" s="3">
        <v>4906</v>
      </c>
      <c r="O31" s="3">
        <v>4906</v>
      </c>
      <c r="P31" s="3">
        <v>4906</v>
      </c>
      <c r="Q31" s="3">
        <v>4906</v>
      </c>
      <c r="R31" s="3">
        <v>4906</v>
      </c>
      <c r="S31" s="3">
        <v>4706</v>
      </c>
    </row>
    <row r="32" spans="1:19" x14ac:dyDescent="0.25">
      <c r="A32" s="2" t="s">
        <v>113</v>
      </c>
      <c r="B32" s="3">
        <v>2077</v>
      </c>
      <c r="C32" s="3">
        <v>2235</v>
      </c>
      <c r="D32" s="3">
        <v>2085</v>
      </c>
      <c r="E32" s="3">
        <v>2085</v>
      </c>
      <c r="F32" s="3">
        <v>2235</v>
      </c>
      <c r="G32" s="3">
        <v>2235</v>
      </c>
      <c r="H32" s="3">
        <v>2626</v>
      </c>
      <c r="I32" s="3">
        <v>2618</v>
      </c>
      <c r="J32" s="3">
        <v>2748</v>
      </c>
      <c r="K32" s="3">
        <v>2598</v>
      </c>
      <c r="L32" s="3">
        <v>2748</v>
      </c>
      <c r="M32" s="3">
        <v>2748</v>
      </c>
      <c r="N32" s="3">
        <v>2748</v>
      </c>
      <c r="O32" s="3">
        <v>2748</v>
      </c>
      <c r="P32" s="3">
        <v>2748</v>
      </c>
      <c r="Q32" s="3">
        <v>2748</v>
      </c>
      <c r="R32" s="3">
        <v>2748</v>
      </c>
      <c r="S32" s="3">
        <v>2748</v>
      </c>
    </row>
    <row r="33" spans="1:19" x14ac:dyDescent="0.25">
      <c r="A33" s="2" t="s">
        <v>112</v>
      </c>
      <c r="B33" s="3">
        <v>185</v>
      </c>
      <c r="C33" s="3">
        <v>196</v>
      </c>
      <c r="D33" s="3">
        <v>196</v>
      </c>
      <c r="E33" s="3">
        <v>196</v>
      </c>
      <c r="F33" s="3">
        <v>200</v>
      </c>
      <c r="G33" s="3">
        <v>225</v>
      </c>
      <c r="H33" s="3">
        <v>225</v>
      </c>
      <c r="I33" s="3">
        <v>225</v>
      </c>
      <c r="J33" s="3">
        <v>225</v>
      </c>
      <c r="K33" s="3">
        <v>225</v>
      </c>
      <c r="L33" s="3">
        <v>225</v>
      </c>
      <c r="M33" s="3">
        <v>225</v>
      </c>
      <c r="N33" s="3">
        <v>225</v>
      </c>
      <c r="O33" s="3">
        <v>225</v>
      </c>
      <c r="P33" s="3">
        <v>225</v>
      </c>
      <c r="Q33" s="3">
        <v>225</v>
      </c>
      <c r="R33" s="3">
        <v>225</v>
      </c>
      <c r="S33" s="3">
        <v>225</v>
      </c>
    </row>
    <row r="34" spans="1:19" x14ac:dyDescent="0.25">
      <c r="A34" s="5" t="s">
        <v>111</v>
      </c>
      <c r="B34" s="4">
        <v>19418</v>
      </c>
      <c r="C34" s="4">
        <v>16783</v>
      </c>
      <c r="D34" s="4">
        <v>17534</v>
      </c>
      <c r="E34" s="4">
        <v>17200</v>
      </c>
      <c r="F34" s="4">
        <v>18103</v>
      </c>
      <c r="G34" s="4">
        <v>18253</v>
      </c>
      <c r="H34" s="4">
        <v>18253</v>
      </c>
      <c r="I34" s="4">
        <v>18223</v>
      </c>
      <c r="J34" s="4">
        <v>18223</v>
      </c>
      <c r="K34" s="4">
        <v>18223</v>
      </c>
      <c r="L34" s="4">
        <v>18223</v>
      </c>
      <c r="M34" s="4">
        <v>18223</v>
      </c>
      <c r="N34" s="4">
        <v>18223</v>
      </c>
      <c r="O34" s="4">
        <v>18223</v>
      </c>
      <c r="P34" s="4">
        <v>18223</v>
      </c>
      <c r="Q34" s="4">
        <v>18223</v>
      </c>
      <c r="R34" s="4">
        <v>18223</v>
      </c>
      <c r="S34" s="4">
        <v>18223</v>
      </c>
    </row>
    <row r="35" spans="1:19" x14ac:dyDescent="0.25">
      <c r="A35" s="2" t="s">
        <v>110</v>
      </c>
      <c r="B35" s="3">
        <v>19418</v>
      </c>
      <c r="C35" s="3">
        <v>16783</v>
      </c>
      <c r="D35" s="3">
        <v>17534</v>
      </c>
      <c r="E35" s="3">
        <v>17200</v>
      </c>
      <c r="F35" s="3">
        <v>18103</v>
      </c>
      <c r="G35" s="3">
        <v>18253</v>
      </c>
      <c r="H35" s="3">
        <v>18253</v>
      </c>
      <c r="I35" s="3">
        <v>18223</v>
      </c>
      <c r="J35" s="3">
        <v>18223</v>
      </c>
      <c r="K35" s="3">
        <v>18223</v>
      </c>
      <c r="L35" s="3">
        <v>18223</v>
      </c>
      <c r="M35" s="3">
        <v>18223</v>
      </c>
      <c r="N35" s="3">
        <v>18223</v>
      </c>
      <c r="O35" s="3">
        <v>18223</v>
      </c>
      <c r="P35" s="3">
        <v>18223</v>
      </c>
      <c r="Q35" s="3">
        <v>18223</v>
      </c>
      <c r="R35" s="3">
        <v>18223</v>
      </c>
      <c r="S35" s="3">
        <v>18223</v>
      </c>
    </row>
    <row r="36" spans="1:19" x14ac:dyDescent="0.25">
      <c r="A36" s="5" t="s">
        <v>109</v>
      </c>
      <c r="B36" s="4">
        <v>3730</v>
      </c>
      <c r="C36" s="4">
        <v>3986</v>
      </c>
      <c r="D36" s="4">
        <v>3976</v>
      </c>
      <c r="E36" s="4">
        <v>3940</v>
      </c>
      <c r="F36" s="4">
        <v>4125</v>
      </c>
      <c r="G36" s="4">
        <v>4125</v>
      </c>
      <c r="H36" s="4">
        <v>4125</v>
      </c>
      <c r="I36" s="4">
        <v>4125</v>
      </c>
      <c r="J36" s="4">
        <v>4125</v>
      </c>
      <c r="K36" s="4">
        <v>4125</v>
      </c>
      <c r="L36" s="4">
        <v>4125</v>
      </c>
      <c r="M36" s="4">
        <v>4125</v>
      </c>
      <c r="N36" s="4">
        <v>4125</v>
      </c>
      <c r="O36" s="4">
        <v>4125</v>
      </c>
      <c r="P36" s="4">
        <v>4155</v>
      </c>
      <c r="Q36" s="4">
        <v>4155</v>
      </c>
      <c r="R36" s="4">
        <v>4162</v>
      </c>
      <c r="S36" s="4">
        <v>4162</v>
      </c>
    </row>
    <row r="37" spans="1:19" x14ac:dyDescent="0.25">
      <c r="A37" s="2" t="s">
        <v>108</v>
      </c>
      <c r="B37" s="3">
        <v>2183</v>
      </c>
      <c r="C37" s="3">
        <v>2153</v>
      </c>
      <c r="D37" s="3">
        <v>2143</v>
      </c>
      <c r="E37" s="3">
        <v>2103</v>
      </c>
      <c r="F37" s="3">
        <v>2165</v>
      </c>
      <c r="G37" s="3">
        <v>2165</v>
      </c>
      <c r="H37" s="3">
        <v>2165</v>
      </c>
      <c r="I37" s="3">
        <v>2165</v>
      </c>
      <c r="J37" s="3">
        <v>2165</v>
      </c>
      <c r="K37" s="3">
        <v>2165</v>
      </c>
      <c r="L37" s="3">
        <v>2165</v>
      </c>
      <c r="M37" s="3">
        <v>2165</v>
      </c>
      <c r="N37" s="3">
        <v>2165</v>
      </c>
      <c r="O37" s="3">
        <v>2165</v>
      </c>
      <c r="P37" s="3">
        <v>2195</v>
      </c>
      <c r="Q37" s="3">
        <v>2195</v>
      </c>
      <c r="R37" s="3">
        <v>2195</v>
      </c>
      <c r="S37" s="3">
        <v>2195</v>
      </c>
    </row>
    <row r="38" spans="1:19" x14ac:dyDescent="0.25">
      <c r="A38" s="2" t="s">
        <v>107</v>
      </c>
      <c r="B38" s="3">
        <v>1547</v>
      </c>
      <c r="C38" s="3">
        <v>1833</v>
      </c>
      <c r="D38" s="3">
        <v>1833</v>
      </c>
      <c r="E38" s="3">
        <v>1837</v>
      </c>
      <c r="F38" s="3">
        <v>1960</v>
      </c>
      <c r="G38" s="3">
        <v>1960</v>
      </c>
      <c r="H38" s="3">
        <v>1960</v>
      </c>
      <c r="I38" s="3">
        <v>1960</v>
      </c>
      <c r="J38" s="3">
        <v>1960</v>
      </c>
      <c r="K38" s="3">
        <v>1960</v>
      </c>
      <c r="L38" s="3">
        <v>1960</v>
      </c>
      <c r="M38" s="3">
        <v>1960</v>
      </c>
      <c r="N38" s="3">
        <v>1960</v>
      </c>
      <c r="O38" s="3">
        <v>1960</v>
      </c>
      <c r="P38" s="3">
        <v>1960</v>
      </c>
      <c r="Q38" s="3">
        <v>1960</v>
      </c>
      <c r="R38" s="3">
        <v>1967</v>
      </c>
      <c r="S38" s="3">
        <v>1967</v>
      </c>
    </row>
    <row r="39" spans="1:19" x14ac:dyDescent="0.25">
      <c r="A39" s="7" t="s">
        <v>106</v>
      </c>
      <c r="B39" s="6">
        <f t="shared" ref="B39:R39" si="3">B40+B42+B45+B48+B51+B56+B60</f>
        <v>60871</v>
      </c>
      <c r="C39" s="6">
        <f t="shared" si="3"/>
        <v>59399</v>
      </c>
      <c r="D39" s="6">
        <f t="shared" si="3"/>
        <v>60156</v>
      </c>
      <c r="E39" s="6">
        <f t="shared" si="3"/>
        <v>60056</v>
      </c>
      <c r="F39" s="6">
        <f t="shared" si="3"/>
        <v>63269</v>
      </c>
      <c r="G39" s="6">
        <f t="shared" si="3"/>
        <v>63507</v>
      </c>
      <c r="H39" s="6">
        <f t="shared" si="3"/>
        <v>66033</v>
      </c>
      <c r="I39" s="6">
        <f t="shared" si="3"/>
        <v>50595</v>
      </c>
      <c r="J39" s="6">
        <f t="shared" si="3"/>
        <v>51393</v>
      </c>
      <c r="K39" s="6">
        <f t="shared" si="3"/>
        <v>51785</v>
      </c>
      <c r="L39" s="6">
        <f t="shared" si="3"/>
        <v>51903</v>
      </c>
      <c r="M39" s="6">
        <f t="shared" si="3"/>
        <v>52306</v>
      </c>
      <c r="N39" s="6">
        <f t="shared" si="3"/>
        <v>52306</v>
      </c>
      <c r="O39" s="6">
        <f t="shared" si="3"/>
        <v>52306</v>
      </c>
      <c r="P39" s="6">
        <f t="shared" si="3"/>
        <v>52732</v>
      </c>
      <c r="Q39" s="6">
        <f t="shared" si="3"/>
        <v>52842</v>
      </c>
      <c r="R39" s="6">
        <f t="shared" si="3"/>
        <v>52773</v>
      </c>
      <c r="S39" s="6">
        <v>48373</v>
      </c>
    </row>
    <row r="40" spans="1:19" x14ac:dyDescent="0.25">
      <c r="A40" s="5" t="s">
        <v>105</v>
      </c>
      <c r="B40" s="4">
        <v>3421</v>
      </c>
      <c r="C40" s="4">
        <v>3480</v>
      </c>
      <c r="D40" s="4">
        <v>3395</v>
      </c>
      <c r="E40" s="4">
        <v>3395</v>
      </c>
      <c r="F40" s="4">
        <v>3480</v>
      </c>
      <c r="G40" s="4">
        <v>3180</v>
      </c>
      <c r="H40" s="4">
        <v>3180</v>
      </c>
      <c r="I40" s="4">
        <v>3135</v>
      </c>
      <c r="J40" s="4">
        <v>2570</v>
      </c>
      <c r="K40" s="4">
        <v>3220</v>
      </c>
      <c r="L40" s="4">
        <v>3220</v>
      </c>
      <c r="M40" s="4">
        <v>3223</v>
      </c>
      <c r="N40" s="4">
        <v>3223</v>
      </c>
      <c r="O40" s="4">
        <v>3223</v>
      </c>
      <c r="P40" s="4">
        <v>3223</v>
      </c>
      <c r="Q40" s="4">
        <v>3223</v>
      </c>
      <c r="R40" s="4">
        <v>3220</v>
      </c>
      <c r="S40" s="4">
        <v>3221</v>
      </c>
    </row>
    <row r="41" spans="1:19" x14ac:dyDescent="0.25">
      <c r="A41" s="2" t="s">
        <v>104</v>
      </c>
      <c r="B41" s="3">
        <v>3421</v>
      </c>
      <c r="C41" s="3">
        <v>3480</v>
      </c>
      <c r="D41" s="3">
        <v>3395</v>
      </c>
      <c r="E41" s="3">
        <v>3395</v>
      </c>
      <c r="F41" s="3">
        <v>3480</v>
      </c>
      <c r="G41" s="3">
        <v>3180</v>
      </c>
      <c r="H41" s="3">
        <v>3180</v>
      </c>
      <c r="I41" s="3">
        <v>3135</v>
      </c>
      <c r="J41" s="3">
        <v>2570</v>
      </c>
      <c r="K41" s="3">
        <v>3220</v>
      </c>
      <c r="L41" s="3">
        <v>3220</v>
      </c>
      <c r="M41" s="3">
        <v>3223</v>
      </c>
      <c r="N41" s="3">
        <v>3223</v>
      </c>
      <c r="O41" s="3">
        <v>3223</v>
      </c>
      <c r="P41" s="3">
        <v>3223</v>
      </c>
      <c r="Q41" s="3">
        <v>3223</v>
      </c>
      <c r="R41" s="3">
        <v>3220</v>
      </c>
      <c r="S41" s="3">
        <v>3221</v>
      </c>
    </row>
    <row r="42" spans="1:19" x14ac:dyDescent="0.25">
      <c r="A42" s="5" t="s">
        <v>103</v>
      </c>
      <c r="B42" s="4">
        <v>3788</v>
      </c>
      <c r="C42" s="4">
        <v>3820</v>
      </c>
      <c r="D42" s="4">
        <v>4262</v>
      </c>
      <c r="E42" s="4">
        <v>4162</v>
      </c>
      <c r="F42" s="4">
        <v>4054</v>
      </c>
      <c r="G42" s="4">
        <v>4090</v>
      </c>
      <c r="H42" s="4">
        <v>4023</v>
      </c>
      <c r="I42" s="4">
        <v>4023</v>
      </c>
      <c r="J42" s="4">
        <v>4223</v>
      </c>
      <c r="K42" s="4">
        <v>4423</v>
      </c>
      <c r="L42" s="4">
        <v>4023</v>
      </c>
      <c r="M42" s="4">
        <v>4423</v>
      </c>
      <c r="N42" s="4">
        <v>4423</v>
      </c>
      <c r="O42" s="4">
        <v>4423</v>
      </c>
      <c r="P42" s="4">
        <v>4423</v>
      </c>
      <c r="Q42" s="4">
        <v>4423</v>
      </c>
      <c r="R42" s="4">
        <v>4411</v>
      </c>
      <c r="S42" s="4">
        <v>4611</v>
      </c>
    </row>
    <row r="43" spans="1:19" x14ac:dyDescent="0.25">
      <c r="A43" s="2" t="s">
        <v>102</v>
      </c>
      <c r="B43" s="3">
        <v>3024</v>
      </c>
      <c r="C43" s="3">
        <v>3030</v>
      </c>
      <c r="D43" s="3">
        <v>3158</v>
      </c>
      <c r="E43" s="3">
        <v>3058</v>
      </c>
      <c r="F43" s="3">
        <v>3047</v>
      </c>
      <c r="G43" s="3">
        <v>3047</v>
      </c>
      <c r="H43" s="3">
        <v>3005</v>
      </c>
      <c r="I43" s="3">
        <v>3005</v>
      </c>
      <c r="J43" s="3">
        <v>3191</v>
      </c>
      <c r="K43" s="3">
        <v>3391</v>
      </c>
      <c r="L43" s="3">
        <v>3005</v>
      </c>
      <c r="M43" s="3">
        <v>3405</v>
      </c>
      <c r="N43" s="3">
        <v>3405</v>
      </c>
      <c r="O43" s="3">
        <v>3405</v>
      </c>
      <c r="P43" s="3">
        <v>3405</v>
      </c>
      <c r="Q43" s="3">
        <v>3405</v>
      </c>
      <c r="R43" s="3">
        <v>3395</v>
      </c>
      <c r="S43" s="3">
        <v>3595</v>
      </c>
    </row>
    <row r="44" spans="1:19" x14ac:dyDescent="0.25">
      <c r="A44" s="2" t="s">
        <v>101</v>
      </c>
      <c r="B44" s="3">
        <v>764</v>
      </c>
      <c r="C44" s="3">
        <v>790</v>
      </c>
      <c r="D44" s="3">
        <v>1104</v>
      </c>
      <c r="E44" s="3">
        <v>1104</v>
      </c>
      <c r="F44" s="3">
        <v>1007</v>
      </c>
      <c r="G44" s="3">
        <v>1043</v>
      </c>
      <c r="H44" s="3">
        <v>1018</v>
      </c>
      <c r="I44" s="3">
        <v>1018</v>
      </c>
      <c r="J44" s="3">
        <v>1032</v>
      </c>
      <c r="K44" s="3">
        <v>1032</v>
      </c>
      <c r="L44" s="3">
        <v>1018</v>
      </c>
      <c r="M44" s="3">
        <v>1018</v>
      </c>
      <c r="N44" s="3">
        <v>1018</v>
      </c>
      <c r="O44" s="3">
        <v>1018</v>
      </c>
      <c r="P44" s="3">
        <v>1018</v>
      </c>
      <c r="Q44" s="3">
        <v>1018</v>
      </c>
      <c r="R44" s="3">
        <v>1016</v>
      </c>
      <c r="S44" s="3">
        <v>1016</v>
      </c>
    </row>
    <row r="45" spans="1:19" x14ac:dyDescent="0.25">
      <c r="A45" s="5" t="s">
        <v>100</v>
      </c>
      <c r="B45" s="4">
        <v>6038</v>
      </c>
      <c r="C45" s="4">
        <v>6393</v>
      </c>
      <c r="D45" s="4">
        <v>6393</v>
      </c>
      <c r="E45" s="4">
        <v>6393</v>
      </c>
      <c r="F45" s="4">
        <v>5623</v>
      </c>
      <c r="G45" s="4">
        <v>5623</v>
      </c>
      <c r="H45" s="4">
        <v>5663</v>
      </c>
      <c r="I45" s="4">
        <v>6004</v>
      </c>
      <c r="J45" s="4">
        <v>4991</v>
      </c>
      <c r="K45" s="4">
        <v>5024</v>
      </c>
      <c r="L45" s="4">
        <v>5054</v>
      </c>
      <c r="M45" s="4">
        <v>5054</v>
      </c>
      <c r="N45" s="4">
        <v>5054</v>
      </c>
      <c r="O45" s="4">
        <v>5054</v>
      </c>
      <c r="P45" s="4">
        <v>5054</v>
      </c>
      <c r="Q45" s="4">
        <v>5054</v>
      </c>
      <c r="R45" s="4">
        <v>5054</v>
      </c>
      <c r="S45" s="4">
        <v>5054</v>
      </c>
    </row>
    <row r="46" spans="1:19" x14ac:dyDescent="0.25">
      <c r="A46" s="2" t="s">
        <v>99</v>
      </c>
      <c r="B46" s="3">
        <v>1762</v>
      </c>
      <c r="C46" s="3">
        <v>1762</v>
      </c>
      <c r="D46" s="3">
        <v>1762</v>
      </c>
      <c r="E46" s="3">
        <v>1762</v>
      </c>
      <c r="F46" s="3">
        <v>749</v>
      </c>
      <c r="G46" s="3">
        <v>749</v>
      </c>
      <c r="H46" s="3">
        <v>811</v>
      </c>
      <c r="I46" s="3">
        <v>1011</v>
      </c>
      <c r="J46" s="3">
        <v>1061</v>
      </c>
      <c r="K46" s="3">
        <v>1061</v>
      </c>
      <c r="L46" s="3">
        <v>1061</v>
      </c>
      <c r="M46" s="3">
        <v>1061</v>
      </c>
      <c r="N46" s="3">
        <v>1061</v>
      </c>
      <c r="O46" s="3">
        <v>1061</v>
      </c>
      <c r="P46" s="3">
        <v>1061</v>
      </c>
      <c r="Q46" s="3">
        <v>1061</v>
      </c>
      <c r="R46" s="3">
        <v>1061</v>
      </c>
      <c r="S46" s="3">
        <v>1061</v>
      </c>
    </row>
    <row r="47" spans="1:19" x14ac:dyDescent="0.25">
      <c r="A47" s="2" t="s">
        <v>98</v>
      </c>
      <c r="B47" s="3">
        <v>4276</v>
      </c>
      <c r="C47" s="3">
        <v>4631</v>
      </c>
      <c r="D47" s="3">
        <v>4631</v>
      </c>
      <c r="E47" s="3">
        <v>4631</v>
      </c>
      <c r="F47" s="3">
        <v>4874</v>
      </c>
      <c r="G47" s="3">
        <v>4874</v>
      </c>
      <c r="H47" s="3">
        <v>4852</v>
      </c>
      <c r="I47" s="3">
        <v>4993</v>
      </c>
      <c r="J47" s="3">
        <v>3930</v>
      </c>
      <c r="K47" s="3">
        <v>3963</v>
      </c>
      <c r="L47" s="3">
        <v>3993</v>
      </c>
      <c r="M47" s="3">
        <v>3993</v>
      </c>
      <c r="N47" s="3">
        <v>3993</v>
      </c>
      <c r="O47" s="3">
        <v>3993</v>
      </c>
      <c r="P47" s="3">
        <v>3993</v>
      </c>
      <c r="Q47" s="3">
        <v>3993</v>
      </c>
      <c r="R47" s="3">
        <v>3993</v>
      </c>
      <c r="S47" s="3">
        <v>3993</v>
      </c>
    </row>
    <row r="48" spans="1:19" x14ac:dyDescent="0.25">
      <c r="A48" s="5" t="s">
        <v>97</v>
      </c>
      <c r="B48" s="4">
        <v>9749</v>
      </c>
      <c r="C48" s="4">
        <v>9700</v>
      </c>
      <c r="D48" s="4">
        <v>9781</v>
      </c>
      <c r="E48" s="4">
        <v>9781</v>
      </c>
      <c r="F48" s="4">
        <v>8228</v>
      </c>
      <c r="G48" s="4">
        <v>8075</v>
      </c>
      <c r="H48" s="4">
        <v>8075</v>
      </c>
      <c r="I48" s="4">
        <v>7975</v>
      </c>
      <c r="J48" s="4">
        <v>8118</v>
      </c>
      <c r="K48" s="4">
        <v>8064</v>
      </c>
      <c r="L48" s="4">
        <v>8064</v>
      </c>
      <c r="M48" s="4">
        <v>8064</v>
      </c>
      <c r="N48" s="4">
        <v>8064</v>
      </c>
      <c r="O48" s="4">
        <v>8064</v>
      </c>
      <c r="P48" s="4">
        <v>8064</v>
      </c>
      <c r="Q48" s="4">
        <v>8134</v>
      </c>
      <c r="R48" s="4">
        <v>8134</v>
      </c>
      <c r="S48" s="4">
        <v>8134</v>
      </c>
    </row>
    <row r="49" spans="1:19" x14ac:dyDescent="0.25">
      <c r="A49" s="2" t="s">
        <v>96</v>
      </c>
      <c r="B49" s="3">
        <v>5582</v>
      </c>
      <c r="C49" s="3">
        <v>5552</v>
      </c>
      <c r="D49" s="3">
        <v>5352</v>
      </c>
      <c r="E49" s="3">
        <v>5352</v>
      </c>
      <c r="F49" s="3">
        <v>4952</v>
      </c>
      <c r="G49" s="3">
        <v>4799</v>
      </c>
      <c r="H49" s="3">
        <v>4799</v>
      </c>
      <c r="I49" s="3">
        <v>4799</v>
      </c>
      <c r="J49" s="3">
        <v>4479</v>
      </c>
      <c r="K49" s="3">
        <v>4808</v>
      </c>
      <c r="L49" s="3">
        <v>4808</v>
      </c>
      <c r="M49" s="3">
        <v>4808</v>
      </c>
      <c r="N49" s="3">
        <v>4808</v>
      </c>
      <c r="O49" s="3">
        <v>4808</v>
      </c>
      <c r="P49" s="3">
        <v>4808</v>
      </c>
      <c r="Q49" s="3">
        <v>4878</v>
      </c>
      <c r="R49" s="3">
        <v>4878</v>
      </c>
      <c r="S49" s="3">
        <v>4878</v>
      </c>
    </row>
    <row r="50" spans="1:19" x14ac:dyDescent="0.25">
      <c r="A50" s="2" t="s">
        <v>95</v>
      </c>
      <c r="B50" s="3">
        <v>4167</v>
      </c>
      <c r="C50" s="3">
        <v>4148</v>
      </c>
      <c r="D50" s="3">
        <v>4429</v>
      </c>
      <c r="E50" s="3">
        <v>4429</v>
      </c>
      <c r="F50" s="3">
        <v>3276</v>
      </c>
      <c r="G50" s="3">
        <v>3276</v>
      </c>
      <c r="H50" s="3">
        <v>3276</v>
      </c>
      <c r="I50" s="3">
        <v>3176</v>
      </c>
      <c r="J50" s="3">
        <v>3639</v>
      </c>
      <c r="K50" s="3">
        <v>3256</v>
      </c>
      <c r="L50" s="3">
        <v>3256</v>
      </c>
      <c r="M50" s="3">
        <v>3256</v>
      </c>
      <c r="N50" s="3">
        <v>3256</v>
      </c>
      <c r="O50" s="3">
        <v>3256</v>
      </c>
      <c r="P50" s="3">
        <v>3256</v>
      </c>
      <c r="Q50" s="3">
        <v>3256</v>
      </c>
      <c r="R50" s="3">
        <v>3256</v>
      </c>
      <c r="S50" s="3">
        <v>3256</v>
      </c>
    </row>
    <row r="51" spans="1:19" x14ac:dyDescent="0.25">
      <c r="A51" s="5" t="s">
        <v>94</v>
      </c>
      <c r="B51" s="4">
        <v>11200</v>
      </c>
      <c r="C51" s="4">
        <v>10490</v>
      </c>
      <c r="D51" s="4">
        <v>10575</v>
      </c>
      <c r="E51" s="4">
        <v>10575</v>
      </c>
      <c r="F51" s="4">
        <v>10140</v>
      </c>
      <c r="G51" s="4">
        <v>10150</v>
      </c>
      <c r="H51" s="4">
        <v>10150</v>
      </c>
      <c r="I51" s="4">
        <v>10235</v>
      </c>
      <c r="J51" s="4">
        <v>11347</v>
      </c>
      <c r="K51" s="4">
        <v>11593</v>
      </c>
      <c r="L51" s="4">
        <v>11593</v>
      </c>
      <c r="M51" s="4">
        <v>11593</v>
      </c>
      <c r="N51" s="4">
        <v>11593</v>
      </c>
      <c r="O51" s="4">
        <v>11593</v>
      </c>
      <c r="P51" s="4">
        <v>11999</v>
      </c>
      <c r="Q51" s="4">
        <v>12039</v>
      </c>
      <c r="R51" s="4">
        <v>12015</v>
      </c>
      <c r="S51" s="4">
        <v>12016</v>
      </c>
    </row>
    <row r="52" spans="1:19" x14ac:dyDescent="0.25">
      <c r="A52" s="2" t="s">
        <v>93</v>
      </c>
      <c r="B52" s="3">
        <v>3727</v>
      </c>
      <c r="C52" s="3">
        <v>2938</v>
      </c>
      <c r="D52" s="3">
        <v>3378</v>
      </c>
      <c r="E52" s="3">
        <v>3378</v>
      </c>
      <c r="F52" s="3">
        <v>2938</v>
      </c>
      <c r="G52" s="3">
        <v>2942</v>
      </c>
      <c r="H52" s="3">
        <v>2942</v>
      </c>
      <c r="I52" s="3">
        <v>2942</v>
      </c>
      <c r="J52" s="3">
        <v>5767</v>
      </c>
      <c r="K52" s="3">
        <v>2948</v>
      </c>
      <c r="L52" s="3">
        <v>3388</v>
      </c>
      <c r="M52" s="3">
        <v>3388</v>
      </c>
      <c r="N52" s="3">
        <v>3388</v>
      </c>
      <c r="O52" s="3">
        <v>3388</v>
      </c>
      <c r="P52" s="3">
        <v>3388</v>
      </c>
      <c r="Q52" s="3">
        <v>3428</v>
      </c>
      <c r="R52" s="3">
        <v>3424</v>
      </c>
      <c r="S52" s="3">
        <v>3424</v>
      </c>
    </row>
    <row r="53" spans="1:19" x14ac:dyDescent="0.25">
      <c r="A53" s="2" t="s">
        <v>92</v>
      </c>
      <c r="B53" s="3">
        <v>3182</v>
      </c>
      <c r="C53" s="3">
        <v>3432</v>
      </c>
      <c r="D53" s="3">
        <v>3432</v>
      </c>
      <c r="E53" s="3">
        <v>3432</v>
      </c>
      <c r="F53" s="3">
        <v>3039</v>
      </c>
      <c r="G53" s="3">
        <v>3045</v>
      </c>
      <c r="H53" s="3">
        <v>3045</v>
      </c>
      <c r="I53" s="3">
        <v>3045</v>
      </c>
      <c r="J53" s="3">
        <v>2241</v>
      </c>
      <c r="K53" s="3">
        <v>4146</v>
      </c>
      <c r="L53" s="3">
        <v>4146</v>
      </c>
      <c r="M53" s="3">
        <v>4146</v>
      </c>
      <c r="N53" s="3">
        <v>4146</v>
      </c>
      <c r="O53" s="3">
        <v>4146</v>
      </c>
      <c r="P53" s="3">
        <v>4146</v>
      </c>
      <c r="Q53" s="3">
        <v>4146</v>
      </c>
      <c r="R53" s="3">
        <v>4146</v>
      </c>
      <c r="S53" s="3">
        <v>4146</v>
      </c>
    </row>
    <row r="54" spans="1:19" x14ac:dyDescent="0.25">
      <c r="A54" s="2" t="s">
        <v>91</v>
      </c>
      <c r="B54" s="3">
        <v>799</v>
      </c>
      <c r="C54" s="3">
        <v>571</v>
      </c>
      <c r="D54" s="3">
        <v>656</v>
      </c>
      <c r="E54" s="3">
        <v>656</v>
      </c>
      <c r="F54" s="3">
        <v>571</v>
      </c>
      <c r="G54" s="3">
        <v>571</v>
      </c>
      <c r="H54" s="3">
        <v>571</v>
      </c>
      <c r="I54" s="3">
        <v>591</v>
      </c>
      <c r="J54" s="3">
        <v>632</v>
      </c>
      <c r="K54" s="3">
        <v>592</v>
      </c>
      <c r="L54" s="3">
        <v>592</v>
      </c>
      <c r="M54" s="3">
        <v>592</v>
      </c>
      <c r="N54" s="3">
        <v>592</v>
      </c>
      <c r="O54" s="3">
        <v>592</v>
      </c>
      <c r="P54" s="3">
        <v>992</v>
      </c>
      <c r="Q54" s="3">
        <v>992</v>
      </c>
      <c r="R54" s="3">
        <v>972</v>
      </c>
      <c r="S54" s="3">
        <v>973</v>
      </c>
    </row>
    <row r="55" spans="1:19" x14ac:dyDescent="0.25">
      <c r="A55" s="2" t="s">
        <v>90</v>
      </c>
      <c r="B55" s="3">
        <v>3492</v>
      </c>
      <c r="C55" s="3">
        <v>3549</v>
      </c>
      <c r="D55" s="3">
        <v>3109</v>
      </c>
      <c r="E55" s="3">
        <v>3109</v>
      </c>
      <c r="F55" s="3">
        <v>3592</v>
      </c>
      <c r="G55" s="3">
        <v>3592</v>
      </c>
      <c r="H55" s="3">
        <v>3592</v>
      </c>
      <c r="I55" s="3">
        <v>3657</v>
      </c>
      <c r="J55" s="3">
        <v>2707</v>
      </c>
      <c r="K55" s="3">
        <v>3907</v>
      </c>
      <c r="L55" s="3">
        <v>3467</v>
      </c>
      <c r="M55" s="3">
        <v>3467</v>
      </c>
      <c r="N55" s="3">
        <v>3467</v>
      </c>
      <c r="O55" s="3">
        <v>3467</v>
      </c>
      <c r="P55" s="3">
        <v>3473</v>
      </c>
      <c r="Q55" s="3">
        <v>3473</v>
      </c>
      <c r="R55" s="3">
        <v>3473</v>
      </c>
      <c r="S55" s="3">
        <v>3473</v>
      </c>
    </row>
    <row r="56" spans="1:19" x14ac:dyDescent="0.25">
      <c r="A56" s="5" t="s">
        <v>89</v>
      </c>
      <c r="B56" s="4">
        <v>14299</v>
      </c>
      <c r="C56" s="4">
        <v>14465</v>
      </c>
      <c r="D56" s="4">
        <v>14169</v>
      </c>
      <c r="E56" s="4">
        <v>14169</v>
      </c>
      <c r="F56" s="4">
        <v>17267</v>
      </c>
      <c r="G56" s="4">
        <v>17912</v>
      </c>
      <c r="H56" s="4">
        <v>27255</v>
      </c>
      <c r="I56" s="4">
        <v>11508</v>
      </c>
      <c r="J56" s="4">
        <v>11723</v>
      </c>
      <c r="K56" s="4">
        <v>11528</v>
      </c>
      <c r="L56" s="4">
        <v>11528</v>
      </c>
      <c r="M56" s="4">
        <v>11528</v>
      </c>
      <c r="N56" s="4">
        <v>11528</v>
      </c>
      <c r="O56" s="4">
        <v>11528</v>
      </c>
      <c r="P56" s="4">
        <v>11548</v>
      </c>
      <c r="Q56" s="4">
        <v>11548</v>
      </c>
      <c r="R56" s="4">
        <v>11541</v>
      </c>
      <c r="S56" s="4">
        <v>11541</v>
      </c>
    </row>
    <row r="57" spans="1:19" x14ac:dyDescent="0.25">
      <c r="A57" s="2" t="s">
        <v>88</v>
      </c>
      <c r="B57" s="3">
        <v>1945</v>
      </c>
      <c r="C57" s="3">
        <v>2811</v>
      </c>
      <c r="D57" s="3">
        <v>3211</v>
      </c>
      <c r="E57" s="3">
        <v>3211</v>
      </c>
      <c r="F57" s="3">
        <v>2811</v>
      </c>
      <c r="G57" s="3">
        <v>3456</v>
      </c>
      <c r="H57" s="3">
        <v>3456</v>
      </c>
      <c r="I57" s="3">
        <v>3456</v>
      </c>
      <c r="J57" s="3">
        <v>4101</v>
      </c>
      <c r="K57" s="3">
        <v>3456</v>
      </c>
      <c r="L57" s="3">
        <v>3456</v>
      </c>
      <c r="M57" s="3">
        <v>3456</v>
      </c>
      <c r="N57" s="3">
        <v>3456</v>
      </c>
      <c r="O57" s="3">
        <v>3456</v>
      </c>
      <c r="P57" s="3">
        <v>3456</v>
      </c>
      <c r="Q57" s="3">
        <v>3456</v>
      </c>
      <c r="R57" s="3">
        <v>3456</v>
      </c>
      <c r="S57" s="3">
        <v>3456</v>
      </c>
    </row>
    <row r="58" spans="1:19" x14ac:dyDescent="0.25">
      <c r="A58" s="2" t="s">
        <v>87</v>
      </c>
      <c r="B58" s="3">
        <v>5402</v>
      </c>
      <c r="C58" s="3">
        <v>5402</v>
      </c>
      <c r="D58" s="3">
        <v>5106</v>
      </c>
      <c r="E58" s="3">
        <v>5106</v>
      </c>
      <c r="F58" s="3">
        <v>4099</v>
      </c>
      <c r="G58" s="3">
        <v>4099</v>
      </c>
      <c r="H58" s="3">
        <v>4088</v>
      </c>
      <c r="I58" s="3">
        <v>4063</v>
      </c>
      <c r="J58" s="3">
        <v>3153</v>
      </c>
      <c r="K58" s="3">
        <v>3203</v>
      </c>
      <c r="L58" s="3">
        <v>3203</v>
      </c>
      <c r="M58" s="3">
        <v>3203</v>
      </c>
      <c r="N58" s="3">
        <v>3203</v>
      </c>
      <c r="O58" s="3">
        <v>3203</v>
      </c>
      <c r="P58" s="3">
        <v>3203</v>
      </c>
      <c r="Q58" s="3">
        <v>3203</v>
      </c>
      <c r="R58" s="3">
        <v>3196</v>
      </c>
      <c r="S58" s="3">
        <v>3196</v>
      </c>
    </row>
    <row r="59" spans="1:19" x14ac:dyDescent="0.25">
      <c r="A59" s="2" t="s">
        <v>86</v>
      </c>
      <c r="B59" s="3">
        <v>6952</v>
      </c>
      <c r="C59" s="3">
        <v>6252</v>
      </c>
      <c r="D59" s="3">
        <v>5852</v>
      </c>
      <c r="E59" s="3">
        <v>5852</v>
      </c>
      <c r="F59" s="3">
        <v>10357</v>
      </c>
      <c r="G59" s="3">
        <v>10357</v>
      </c>
      <c r="H59" s="3">
        <v>19711</v>
      </c>
      <c r="I59" s="3">
        <v>3989</v>
      </c>
      <c r="J59" s="3">
        <v>4469</v>
      </c>
      <c r="K59" s="3">
        <v>4869</v>
      </c>
      <c r="L59" s="3">
        <v>4869</v>
      </c>
      <c r="M59" s="3">
        <v>4869</v>
      </c>
      <c r="N59" s="3">
        <v>4869</v>
      </c>
      <c r="O59" s="3">
        <v>4869</v>
      </c>
      <c r="P59" s="3">
        <v>4889</v>
      </c>
      <c r="Q59" s="3">
        <v>4889</v>
      </c>
      <c r="R59" s="3">
        <v>4889</v>
      </c>
      <c r="S59" s="3">
        <v>4889</v>
      </c>
    </row>
    <row r="60" spans="1:19" x14ac:dyDescent="0.25">
      <c r="A60" s="5" t="s">
        <v>85</v>
      </c>
      <c r="B60" s="4">
        <v>12376</v>
      </c>
      <c r="C60" s="4">
        <v>11051</v>
      </c>
      <c r="D60" s="4">
        <v>11581</v>
      </c>
      <c r="E60" s="4">
        <v>11581</v>
      </c>
      <c r="F60" s="4">
        <v>14477</v>
      </c>
      <c r="G60" s="4">
        <v>14477</v>
      </c>
      <c r="H60" s="4">
        <v>7687</v>
      </c>
      <c r="I60" s="4">
        <v>7715</v>
      </c>
      <c r="J60" s="4">
        <v>8421</v>
      </c>
      <c r="K60" s="4">
        <v>7933</v>
      </c>
      <c r="L60" s="4">
        <v>8421</v>
      </c>
      <c r="M60" s="4">
        <v>8421</v>
      </c>
      <c r="N60" s="4">
        <v>8421</v>
      </c>
      <c r="O60" s="4">
        <v>8421</v>
      </c>
      <c r="P60" s="4">
        <v>8421</v>
      </c>
      <c r="Q60" s="4">
        <v>8421</v>
      </c>
      <c r="R60" s="4">
        <v>8398</v>
      </c>
      <c r="S60" s="4">
        <v>3796</v>
      </c>
    </row>
    <row r="61" spans="1:19" x14ac:dyDescent="0.25">
      <c r="A61" s="2" t="s">
        <v>84</v>
      </c>
      <c r="B61" s="3">
        <v>2335</v>
      </c>
      <c r="C61" s="3">
        <v>2335</v>
      </c>
      <c r="D61" s="3">
        <v>2335</v>
      </c>
      <c r="E61" s="3">
        <v>2335</v>
      </c>
      <c r="F61" s="3">
        <v>5308</v>
      </c>
      <c r="G61" s="3">
        <v>5308</v>
      </c>
      <c r="H61" s="3">
        <v>5208</v>
      </c>
      <c r="I61" s="3">
        <v>5208</v>
      </c>
      <c r="J61" s="3">
        <v>5248</v>
      </c>
      <c r="K61" s="3">
        <v>4760</v>
      </c>
      <c r="L61" s="3">
        <v>5248</v>
      </c>
      <c r="M61" s="3">
        <v>5248</v>
      </c>
      <c r="N61" s="3">
        <v>5248</v>
      </c>
      <c r="O61" s="3">
        <v>5248</v>
      </c>
      <c r="P61" s="3">
        <v>5248</v>
      </c>
      <c r="Q61" s="3">
        <v>5248</v>
      </c>
      <c r="R61" s="3">
        <v>5248</v>
      </c>
      <c r="S61" s="3">
        <v>646</v>
      </c>
    </row>
    <row r="62" spans="1:19" x14ac:dyDescent="0.25">
      <c r="A62" s="2" t="s">
        <v>83</v>
      </c>
      <c r="B62" s="3">
        <v>715</v>
      </c>
      <c r="C62" s="3">
        <v>717</v>
      </c>
      <c r="D62" s="3">
        <v>717</v>
      </c>
      <c r="E62" s="3">
        <v>717</v>
      </c>
      <c r="F62" s="3">
        <v>717</v>
      </c>
      <c r="G62" s="3">
        <v>717</v>
      </c>
      <c r="H62" s="3">
        <v>797</v>
      </c>
      <c r="I62" s="3">
        <v>825</v>
      </c>
      <c r="J62" s="3">
        <v>825</v>
      </c>
      <c r="K62" s="3">
        <v>825</v>
      </c>
      <c r="L62" s="3">
        <v>825</v>
      </c>
      <c r="M62" s="3">
        <v>825</v>
      </c>
      <c r="N62" s="3">
        <v>825</v>
      </c>
      <c r="O62" s="3">
        <v>825</v>
      </c>
      <c r="P62" s="3">
        <v>825</v>
      </c>
      <c r="Q62" s="3">
        <v>825</v>
      </c>
      <c r="R62" s="3">
        <v>825</v>
      </c>
      <c r="S62" s="3">
        <v>825</v>
      </c>
    </row>
    <row r="63" spans="1:19" x14ac:dyDescent="0.25">
      <c r="A63" s="2" t="s">
        <v>82</v>
      </c>
      <c r="B63" s="3">
        <v>9326</v>
      </c>
      <c r="C63" s="3">
        <v>7999</v>
      </c>
      <c r="D63" s="3">
        <v>8529</v>
      </c>
      <c r="E63" s="3">
        <v>8529</v>
      </c>
      <c r="F63" s="3">
        <v>8452</v>
      </c>
      <c r="G63" s="3">
        <v>8452</v>
      </c>
      <c r="H63" s="3">
        <v>1682</v>
      </c>
      <c r="I63" s="3">
        <v>1682</v>
      </c>
      <c r="J63" s="3">
        <v>2348</v>
      </c>
      <c r="K63" s="3">
        <v>2348</v>
      </c>
      <c r="L63" s="3">
        <v>2348</v>
      </c>
      <c r="M63" s="3">
        <v>2348</v>
      </c>
      <c r="N63" s="3">
        <v>2348</v>
      </c>
      <c r="O63" s="3">
        <v>2348</v>
      </c>
      <c r="P63" s="3">
        <v>2348</v>
      </c>
      <c r="Q63" s="3">
        <v>2348</v>
      </c>
      <c r="R63" s="3">
        <v>2325</v>
      </c>
      <c r="S63" s="3">
        <v>2325</v>
      </c>
    </row>
    <row r="64" spans="1:19" x14ac:dyDescent="0.25">
      <c r="A64" s="7" t="s">
        <v>81</v>
      </c>
      <c r="B64" s="6">
        <f t="shared" ref="B64:R64" si="4">B65+B68+B72</f>
        <v>13845</v>
      </c>
      <c r="C64" s="6">
        <f t="shared" si="4"/>
        <v>17173</v>
      </c>
      <c r="D64" s="6">
        <f t="shared" si="4"/>
        <v>15269</v>
      </c>
      <c r="E64" s="6">
        <f t="shared" si="4"/>
        <v>16792</v>
      </c>
      <c r="F64" s="6">
        <f t="shared" si="4"/>
        <v>16770</v>
      </c>
      <c r="G64" s="6">
        <f t="shared" si="4"/>
        <v>17029</v>
      </c>
      <c r="H64" s="6">
        <f t="shared" si="4"/>
        <v>17771</v>
      </c>
      <c r="I64" s="6">
        <f t="shared" si="4"/>
        <v>17771</v>
      </c>
      <c r="J64" s="6">
        <f t="shared" si="4"/>
        <v>19215</v>
      </c>
      <c r="K64" s="6">
        <f t="shared" si="4"/>
        <v>17901</v>
      </c>
      <c r="L64" s="6">
        <f t="shared" si="4"/>
        <v>17871</v>
      </c>
      <c r="M64" s="6">
        <f t="shared" si="4"/>
        <v>17903</v>
      </c>
      <c r="N64" s="6">
        <f t="shared" si="4"/>
        <v>17903</v>
      </c>
      <c r="O64" s="6">
        <f t="shared" si="4"/>
        <v>18341</v>
      </c>
      <c r="P64" s="6">
        <f t="shared" si="4"/>
        <v>19981</v>
      </c>
      <c r="Q64" s="6">
        <f t="shared" si="4"/>
        <v>19981</v>
      </c>
      <c r="R64" s="6">
        <f t="shared" si="4"/>
        <v>19954</v>
      </c>
      <c r="S64" s="6">
        <v>20004</v>
      </c>
    </row>
    <row r="65" spans="1:19" x14ac:dyDescent="0.25">
      <c r="A65" s="5" t="s">
        <v>80</v>
      </c>
      <c r="B65" s="4">
        <v>7114</v>
      </c>
      <c r="C65" s="4">
        <v>9489</v>
      </c>
      <c r="D65" s="4">
        <v>9385</v>
      </c>
      <c r="E65" s="4">
        <v>9815</v>
      </c>
      <c r="F65" s="4">
        <v>9505</v>
      </c>
      <c r="G65" s="4">
        <v>9595</v>
      </c>
      <c r="H65" s="4">
        <v>9645</v>
      </c>
      <c r="I65" s="4">
        <v>9645</v>
      </c>
      <c r="J65" s="4">
        <v>9745</v>
      </c>
      <c r="K65" s="4">
        <v>9775</v>
      </c>
      <c r="L65" s="4">
        <v>9745</v>
      </c>
      <c r="M65" s="4">
        <v>9777</v>
      </c>
      <c r="N65" s="4">
        <v>9777</v>
      </c>
      <c r="O65" s="4">
        <v>10207</v>
      </c>
      <c r="P65" s="4">
        <v>10207</v>
      </c>
      <c r="Q65" s="4">
        <v>10207</v>
      </c>
      <c r="R65" s="4">
        <v>10207</v>
      </c>
      <c r="S65" s="4">
        <v>10207</v>
      </c>
    </row>
    <row r="66" spans="1:19" x14ac:dyDescent="0.25">
      <c r="A66" s="2" t="s">
        <v>79</v>
      </c>
      <c r="B66" s="3">
        <v>2136</v>
      </c>
      <c r="C66" s="3">
        <v>2090</v>
      </c>
      <c r="D66" s="3">
        <v>2090</v>
      </c>
      <c r="E66" s="3">
        <v>2520</v>
      </c>
      <c r="F66" s="3">
        <v>1676</v>
      </c>
      <c r="G66" s="3">
        <v>1766</v>
      </c>
      <c r="H66" s="3">
        <v>1816</v>
      </c>
      <c r="I66" s="3">
        <v>1816</v>
      </c>
      <c r="J66" s="3">
        <v>2116</v>
      </c>
      <c r="K66" s="3">
        <v>1816</v>
      </c>
      <c r="L66" s="3">
        <v>1816</v>
      </c>
      <c r="M66" s="3">
        <v>1816</v>
      </c>
      <c r="N66" s="3">
        <v>1816</v>
      </c>
      <c r="O66" s="3">
        <v>2246</v>
      </c>
      <c r="P66" s="3">
        <v>2246</v>
      </c>
      <c r="Q66" s="3">
        <v>2246</v>
      </c>
      <c r="R66" s="3">
        <v>2246</v>
      </c>
      <c r="S66" s="3">
        <v>2246</v>
      </c>
    </row>
    <row r="67" spans="1:19" x14ac:dyDescent="0.25">
      <c r="A67" s="2" t="s">
        <v>78</v>
      </c>
      <c r="B67" s="3">
        <v>4978</v>
      </c>
      <c r="C67" s="3">
        <v>7399</v>
      </c>
      <c r="D67" s="3">
        <v>7295</v>
      </c>
      <c r="E67" s="3">
        <v>7295</v>
      </c>
      <c r="F67" s="3">
        <v>7829</v>
      </c>
      <c r="G67" s="3">
        <v>7829</v>
      </c>
      <c r="H67" s="3">
        <v>7829</v>
      </c>
      <c r="I67" s="3">
        <v>7829</v>
      </c>
      <c r="J67" s="3">
        <v>7629</v>
      </c>
      <c r="K67" s="3">
        <v>7959</v>
      </c>
      <c r="L67" s="3">
        <v>7929</v>
      </c>
      <c r="M67" s="3">
        <v>7961</v>
      </c>
      <c r="N67" s="3">
        <v>7961</v>
      </c>
      <c r="O67" s="3">
        <v>7961</v>
      </c>
      <c r="P67" s="3">
        <v>7961</v>
      </c>
      <c r="Q67" s="3">
        <v>7961</v>
      </c>
      <c r="R67" s="3">
        <v>7961</v>
      </c>
      <c r="S67" s="3">
        <v>7961</v>
      </c>
    </row>
    <row r="68" spans="1:19" x14ac:dyDescent="0.25">
      <c r="A68" s="5" t="s">
        <v>77</v>
      </c>
      <c r="B68" s="4">
        <v>1384</v>
      </c>
      <c r="C68" s="4">
        <v>1522</v>
      </c>
      <c r="D68" s="4">
        <v>1522</v>
      </c>
      <c r="E68" s="4">
        <v>1522</v>
      </c>
      <c r="F68" s="4">
        <v>1521</v>
      </c>
      <c r="G68" s="4">
        <v>1524</v>
      </c>
      <c r="H68" s="4">
        <v>1524</v>
      </c>
      <c r="I68" s="4">
        <v>1524</v>
      </c>
      <c r="J68" s="4">
        <v>2868</v>
      </c>
      <c r="K68" s="4">
        <v>1524</v>
      </c>
      <c r="L68" s="4">
        <v>1524</v>
      </c>
      <c r="M68" s="4">
        <v>1524</v>
      </c>
      <c r="N68" s="4">
        <v>1524</v>
      </c>
      <c r="O68" s="4">
        <v>1524</v>
      </c>
      <c r="P68" s="4">
        <v>1524</v>
      </c>
      <c r="Q68" s="4">
        <v>1524</v>
      </c>
      <c r="R68" s="4">
        <v>1512</v>
      </c>
      <c r="S68" s="4">
        <v>1512</v>
      </c>
    </row>
    <row r="69" spans="1:19" x14ac:dyDescent="0.25">
      <c r="A69" s="2" t="s">
        <v>76</v>
      </c>
      <c r="B69" s="3">
        <v>1061</v>
      </c>
      <c r="C69" s="3">
        <v>1189</v>
      </c>
      <c r="D69" s="3">
        <v>1188</v>
      </c>
      <c r="E69" s="3">
        <v>1188</v>
      </c>
      <c r="F69" s="3">
        <v>1188</v>
      </c>
      <c r="G69" s="3">
        <v>1188</v>
      </c>
      <c r="H69" s="3">
        <v>1188</v>
      </c>
      <c r="I69" s="3">
        <v>1188</v>
      </c>
      <c r="J69" s="3">
        <v>2532</v>
      </c>
      <c r="K69" s="3">
        <v>1188</v>
      </c>
      <c r="L69" s="3">
        <v>1188</v>
      </c>
      <c r="M69" s="3">
        <v>1188</v>
      </c>
      <c r="N69" s="3">
        <v>1188</v>
      </c>
      <c r="O69" s="3">
        <v>1188</v>
      </c>
      <c r="P69" s="3">
        <v>1188</v>
      </c>
      <c r="Q69" s="3">
        <v>1188</v>
      </c>
      <c r="R69" s="3">
        <v>1188</v>
      </c>
      <c r="S69" s="3">
        <v>1188</v>
      </c>
    </row>
    <row r="70" spans="1:19" x14ac:dyDescent="0.25">
      <c r="A70" s="2" t="s">
        <v>75</v>
      </c>
      <c r="B70" s="3">
        <v>93</v>
      </c>
      <c r="C70" s="3">
        <v>93</v>
      </c>
      <c r="D70" s="3">
        <v>93</v>
      </c>
      <c r="E70" s="3">
        <v>93</v>
      </c>
      <c r="F70" s="3">
        <v>93</v>
      </c>
      <c r="G70" s="3">
        <v>96</v>
      </c>
      <c r="H70" s="3">
        <v>96</v>
      </c>
      <c r="I70" s="3">
        <v>96</v>
      </c>
      <c r="J70" s="3">
        <v>96</v>
      </c>
      <c r="K70" s="3">
        <v>96</v>
      </c>
      <c r="L70" s="3">
        <v>96</v>
      </c>
      <c r="M70" s="3">
        <v>96</v>
      </c>
      <c r="N70" s="3">
        <v>96</v>
      </c>
      <c r="O70" s="3">
        <v>96</v>
      </c>
      <c r="P70" s="3">
        <v>96</v>
      </c>
      <c r="Q70" s="3">
        <v>96</v>
      </c>
      <c r="R70" s="3">
        <v>96</v>
      </c>
      <c r="S70" s="3">
        <v>96</v>
      </c>
    </row>
    <row r="71" spans="1:19" x14ac:dyDescent="0.25">
      <c r="A71" s="2" t="s">
        <v>74</v>
      </c>
      <c r="B71" s="3">
        <v>230</v>
      </c>
      <c r="C71" s="3">
        <v>240</v>
      </c>
      <c r="D71" s="3">
        <v>241</v>
      </c>
      <c r="E71" s="3">
        <v>241</v>
      </c>
      <c r="F71" s="3">
        <v>240</v>
      </c>
      <c r="G71" s="3">
        <v>240</v>
      </c>
      <c r="H71" s="3">
        <v>240</v>
      </c>
      <c r="I71" s="3">
        <v>240</v>
      </c>
      <c r="J71" s="3">
        <v>240</v>
      </c>
      <c r="K71" s="3">
        <v>240</v>
      </c>
      <c r="L71" s="3">
        <v>240</v>
      </c>
      <c r="M71" s="3">
        <v>240</v>
      </c>
      <c r="N71" s="3">
        <v>240</v>
      </c>
      <c r="O71" s="3">
        <v>240</v>
      </c>
      <c r="P71" s="3">
        <v>240</v>
      </c>
      <c r="Q71" s="3">
        <v>240</v>
      </c>
      <c r="R71" s="3">
        <v>228</v>
      </c>
      <c r="S71" s="3">
        <v>228</v>
      </c>
    </row>
    <row r="72" spans="1:19" x14ac:dyDescent="0.25">
      <c r="A72" s="5" t="s">
        <v>73</v>
      </c>
      <c r="B72" s="4">
        <v>5347</v>
      </c>
      <c r="C72" s="4">
        <v>6162</v>
      </c>
      <c r="D72" s="4">
        <v>4362</v>
      </c>
      <c r="E72" s="4">
        <v>5455</v>
      </c>
      <c r="F72" s="4">
        <v>5744</v>
      </c>
      <c r="G72" s="4">
        <v>5910</v>
      </c>
      <c r="H72" s="4">
        <v>6602</v>
      </c>
      <c r="I72" s="4">
        <v>6602</v>
      </c>
      <c r="J72" s="4">
        <v>6602</v>
      </c>
      <c r="K72" s="4">
        <v>6602</v>
      </c>
      <c r="L72" s="4">
        <v>6602</v>
      </c>
      <c r="M72" s="4">
        <v>6602</v>
      </c>
      <c r="N72" s="4">
        <v>6602</v>
      </c>
      <c r="O72" s="4">
        <v>6610</v>
      </c>
      <c r="P72" s="4">
        <v>8250</v>
      </c>
      <c r="Q72" s="4">
        <v>8250</v>
      </c>
      <c r="R72" s="4">
        <v>8235</v>
      </c>
      <c r="S72" s="4">
        <v>8285</v>
      </c>
    </row>
    <row r="73" spans="1:19" x14ac:dyDescent="0.25">
      <c r="A73" s="2" t="s">
        <v>72</v>
      </c>
      <c r="B73" s="3">
        <v>94</v>
      </c>
      <c r="C73" s="3">
        <v>94</v>
      </c>
      <c r="D73" s="3">
        <v>94</v>
      </c>
      <c r="E73" s="3">
        <v>387</v>
      </c>
      <c r="F73" s="3">
        <v>390</v>
      </c>
      <c r="G73" s="3">
        <v>406</v>
      </c>
      <c r="H73" s="3">
        <v>406</v>
      </c>
      <c r="I73" s="3">
        <v>406</v>
      </c>
      <c r="J73" s="3">
        <v>406</v>
      </c>
      <c r="K73" s="3">
        <v>406</v>
      </c>
      <c r="L73" s="3">
        <v>406</v>
      </c>
      <c r="M73" s="3">
        <v>406</v>
      </c>
      <c r="N73" s="3">
        <v>406</v>
      </c>
      <c r="O73" s="3">
        <v>406</v>
      </c>
      <c r="P73" s="3">
        <v>406</v>
      </c>
      <c r="Q73" s="3">
        <v>406</v>
      </c>
      <c r="R73" s="3">
        <v>406</v>
      </c>
      <c r="S73" s="3">
        <v>406</v>
      </c>
    </row>
    <row r="74" spans="1:19" x14ac:dyDescent="0.25">
      <c r="A74" s="2" t="s">
        <v>71</v>
      </c>
      <c r="B74" s="3">
        <v>4015</v>
      </c>
      <c r="C74" s="3">
        <v>4931</v>
      </c>
      <c r="D74" s="3">
        <v>3131</v>
      </c>
      <c r="E74" s="3">
        <v>3931</v>
      </c>
      <c r="F74" s="3">
        <v>4150</v>
      </c>
      <c r="G74" s="3">
        <v>4300</v>
      </c>
      <c r="H74" s="3">
        <v>4992</v>
      </c>
      <c r="I74" s="3">
        <v>4992</v>
      </c>
      <c r="J74" s="3">
        <v>4992</v>
      </c>
      <c r="K74" s="3">
        <v>4992</v>
      </c>
      <c r="L74" s="3">
        <v>4992</v>
      </c>
      <c r="M74" s="3">
        <v>4992</v>
      </c>
      <c r="N74" s="3">
        <v>4992</v>
      </c>
      <c r="O74" s="3">
        <v>5000</v>
      </c>
      <c r="P74" s="3">
        <v>6640</v>
      </c>
      <c r="Q74" s="3">
        <v>6640</v>
      </c>
      <c r="R74" s="3">
        <v>6640</v>
      </c>
      <c r="S74" s="3">
        <v>6640</v>
      </c>
    </row>
    <row r="75" spans="1:19" x14ac:dyDescent="0.25">
      <c r="A75" s="2" t="s">
        <v>70</v>
      </c>
      <c r="B75" s="3">
        <v>1238</v>
      </c>
      <c r="C75" s="3">
        <v>1137</v>
      </c>
      <c r="D75" s="3">
        <v>1137</v>
      </c>
      <c r="E75" s="3">
        <v>1137</v>
      </c>
      <c r="F75" s="3">
        <v>1204</v>
      </c>
      <c r="G75" s="3">
        <v>1204</v>
      </c>
      <c r="H75" s="3">
        <v>1204</v>
      </c>
      <c r="I75" s="3">
        <v>1204</v>
      </c>
      <c r="J75" s="3">
        <v>1204</v>
      </c>
      <c r="K75" s="3">
        <v>1204</v>
      </c>
      <c r="L75" s="3">
        <v>1204</v>
      </c>
      <c r="M75" s="3">
        <v>1204</v>
      </c>
      <c r="N75" s="3">
        <v>1204</v>
      </c>
      <c r="O75" s="3">
        <v>1204</v>
      </c>
      <c r="P75" s="3">
        <v>1204</v>
      </c>
      <c r="Q75" s="3">
        <v>1204</v>
      </c>
      <c r="R75" s="3">
        <v>1189</v>
      </c>
      <c r="S75" s="3">
        <v>1239</v>
      </c>
    </row>
    <row r="76" spans="1:19" x14ac:dyDescent="0.25">
      <c r="A76" s="7" t="s">
        <v>69</v>
      </c>
      <c r="B76" s="6">
        <f t="shared" ref="B76:R76" si="5">B77+B81+B84+B87</f>
        <v>52658</v>
      </c>
      <c r="C76" s="6">
        <f t="shared" si="5"/>
        <v>54894</v>
      </c>
      <c r="D76" s="6">
        <f t="shared" si="5"/>
        <v>52862</v>
      </c>
      <c r="E76" s="6">
        <f t="shared" si="5"/>
        <v>52987</v>
      </c>
      <c r="F76" s="6">
        <f t="shared" si="5"/>
        <v>51296</v>
      </c>
      <c r="G76" s="6">
        <f t="shared" si="5"/>
        <v>52060</v>
      </c>
      <c r="H76" s="6">
        <f t="shared" si="5"/>
        <v>56453</v>
      </c>
      <c r="I76" s="6">
        <f t="shared" si="5"/>
        <v>58442</v>
      </c>
      <c r="J76" s="6">
        <f t="shared" si="5"/>
        <v>56298</v>
      </c>
      <c r="K76" s="6">
        <f t="shared" si="5"/>
        <v>57642</v>
      </c>
      <c r="L76" s="6">
        <f t="shared" si="5"/>
        <v>57642</v>
      </c>
      <c r="M76" s="6">
        <f t="shared" si="5"/>
        <v>57642</v>
      </c>
      <c r="N76" s="6">
        <f t="shared" si="5"/>
        <v>57642</v>
      </c>
      <c r="O76" s="6">
        <f t="shared" si="5"/>
        <v>57954</v>
      </c>
      <c r="P76" s="6">
        <f t="shared" si="5"/>
        <v>57954</v>
      </c>
      <c r="Q76" s="6">
        <f t="shared" si="5"/>
        <v>58254</v>
      </c>
      <c r="R76" s="6">
        <f t="shared" si="5"/>
        <v>57083</v>
      </c>
      <c r="S76" s="6">
        <v>57083</v>
      </c>
    </row>
    <row r="77" spans="1:19" x14ac:dyDescent="0.25">
      <c r="A77" s="5" t="s">
        <v>68</v>
      </c>
      <c r="B77" s="4">
        <v>9459</v>
      </c>
      <c r="C77" s="4">
        <v>9210</v>
      </c>
      <c r="D77" s="4">
        <v>10173</v>
      </c>
      <c r="E77" s="4">
        <v>9923</v>
      </c>
      <c r="F77" s="4">
        <v>10000</v>
      </c>
      <c r="G77" s="4">
        <v>10937</v>
      </c>
      <c r="H77" s="4">
        <v>10930</v>
      </c>
      <c r="I77" s="4">
        <v>11801</v>
      </c>
      <c r="J77" s="4">
        <v>11007</v>
      </c>
      <c r="K77" s="4">
        <v>11801</v>
      </c>
      <c r="L77" s="4">
        <v>11801</v>
      </c>
      <c r="M77" s="4">
        <v>11801</v>
      </c>
      <c r="N77" s="4">
        <v>11801</v>
      </c>
      <c r="O77" s="4">
        <v>12101</v>
      </c>
      <c r="P77" s="4">
        <v>12101</v>
      </c>
      <c r="Q77" s="4">
        <v>12401</v>
      </c>
      <c r="R77" s="4">
        <v>11549</v>
      </c>
      <c r="S77" s="4">
        <v>11549</v>
      </c>
    </row>
    <row r="78" spans="1:19" x14ac:dyDescent="0.25">
      <c r="A78" s="2" t="s">
        <v>67</v>
      </c>
      <c r="B78" s="3">
        <v>8271</v>
      </c>
      <c r="C78" s="3">
        <v>8029</v>
      </c>
      <c r="D78" s="3">
        <v>8961</v>
      </c>
      <c r="E78" s="3">
        <v>8711</v>
      </c>
      <c r="F78" s="3">
        <v>8738</v>
      </c>
      <c r="G78" s="3">
        <v>9355</v>
      </c>
      <c r="H78" s="3">
        <v>9355</v>
      </c>
      <c r="I78" s="3">
        <v>9605</v>
      </c>
      <c r="J78" s="3">
        <v>8461</v>
      </c>
      <c r="K78" s="3">
        <v>9605</v>
      </c>
      <c r="L78" s="3">
        <v>9605</v>
      </c>
      <c r="M78" s="3">
        <v>9605</v>
      </c>
      <c r="N78" s="3">
        <v>9605</v>
      </c>
      <c r="O78" s="3">
        <v>9905</v>
      </c>
      <c r="P78" s="3">
        <v>9905</v>
      </c>
      <c r="Q78" s="3">
        <v>10205</v>
      </c>
      <c r="R78" s="3">
        <v>9353</v>
      </c>
      <c r="S78" s="3">
        <v>9353</v>
      </c>
    </row>
    <row r="79" spans="1:19" x14ac:dyDescent="0.25">
      <c r="A79" s="2" t="s">
        <v>66</v>
      </c>
      <c r="B79" s="3">
        <v>33</v>
      </c>
      <c r="C79" s="3">
        <v>33</v>
      </c>
      <c r="D79" s="3">
        <v>33</v>
      </c>
      <c r="E79" s="3">
        <v>33</v>
      </c>
      <c r="F79" s="3">
        <v>33</v>
      </c>
      <c r="G79" s="3">
        <v>33</v>
      </c>
      <c r="H79" s="3">
        <v>33</v>
      </c>
      <c r="I79" s="3">
        <v>35</v>
      </c>
      <c r="J79" s="3">
        <v>35</v>
      </c>
      <c r="K79" s="3">
        <v>35</v>
      </c>
      <c r="L79" s="3">
        <v>35</v>
      </c>
      <c r="M79" s="3">
        <v>35</v>
      </c>
      <c r="N79" s="3">
        <v>35</v>
      </c>
      <c r="O79" s="3">
        <v>35</v>
      </c>
      <c r="P79" s="3">
        <v>35</v>
      </c>
      <c r="Q79" s="3">
        <v>35</v>
      </c>
      <c r="R79" s="3">
        <v>35</v>
      </c>
      <c r="S79" s="3">
        <v>35</v>
      </c>
    </row>
    <row r="80" spans="1:19" x14ac:dyDescent="0.25">
      <c r="A80" s="2" t="s">
        <v>65</v>
      </c>
      <c r="B80" s="3">
        <v>1155</v>
      </c>
      <c r="C80" s="3">
        <v>1148</v>
      </c>
      <c r="D80" s="3">
        <v>1179</v>
      </c>
      <c r="E80" s="3">
        <v>1179</v>
      </c>
      <c r="F80" s="3">
        <v>1229</v>
      </c>
      <c r="G80" s="3">
        <v>1549</v>
      </c>
      <c r="H80" s="3">
        <v>1542</v>
      </c>
      <c r="I80" s="3">
        <v>2161</v>
      </c>
      <c r="J80" s="3">
        <v>2511</v>
      </c>
      <c r="K80" s="3">
        <v>2161</v>
      </c>
      <c r="L80" s="3">
        <v>2161</v>
      </c>
      <c r="M80" s="3">
        <v>2161</v>
      </c>
      <c r="N80" s="3">
        <v>2161</v>
      </c>
      <c r="O80" s="3">
        <v>2161</v>
      </c>
      <c r="P80" s="3">
        <v>2161</v>
      </c>
      <c r="Q80" s="3">
        <v>2161</v>
      </c>
      <c r="R80" s="3">
        <v>2161</v>
      </c>
      <c r="S80" s="3">
        <v>2161</v>
      </c>
    </row>
    <row r="81" spans="1:19" x14ac:dyDescent="0.25">
      <c r="A81" s="5" t="s">
        <v>64</v>
      </c>
      <c r="B81" s="4">
        <v>20620</v>
      </c>
      <c r="C81" s="4">
        <v>20652</v>
      </c>
      <c r="D81" s="4">
        <v>20004</v>
      </c>
      <c r="E81" s="4">
        <v>20510</v>
      </c>
      <c r="F81" s="4">
        <v>22032</v>
      </c>
      <c r="G81" s="4">
        <v>21546</v>
      </c>
      <c r="H81" s="4">
        <v>24792</v>
      </c>
      <c r="I81" s="4">
        <v>24708</v>
      </c>
      <c r="J81" s="4">
        <v>20672</v>
      </c>
      <c r="K81" s="4">
        <v>24708</v>
      </c>
      <c r="L81" s="4">
        <v>24708</v>
      </c>
      <c r="M81" s="4">
        <v>24708</v>
      </c>
      <c r="N81" s="4">
        <v>24708</v>
      </c>
      <c r="O81" s="4">
        <v>24720</v>
      </c>
      <c r="P81" s="4">
        <v>24720</v>
      </c>
      <c r="Q81" s="4">
        <v>24720</v>
      </c>
      <c r="R81" s="4">
        <v>24720</v>
      </c>
      <c r="S81" s="4">
        <v>24720</v>
      </c>
    </row>
    <row r="82" spans="1:19" x14ac:dyDescent="0.25">
      <c r="A82" s="2" t="s">
        <v>63</v>
      </c>
      <c r="B82" s="3">
        <v>18952</v>
      </c>
      <c r="C82" s="3">
        <v>19133</v>
      </c>
      <c r="D82" s="3">
        <v>18281</v>
      </c>
      <c r="E82" s="3">
        <v>18787</v>
      </c>
      <c r="F82" s="3">
        <v>20479</v>
      </c>
      <c r="G82" s="3">
        <v>19987</v>
      </c>
      <c r="H82" s="3">
        <v>22883</v>
      </c>
      <c r="I82" s="3">
        <v>22793</v>
      </c>
      <c r="J82" s="3">
        <v>18807</v>
      </c>
      <c r="K82" s="3">
        <v>22793</v>
      </c>
      <c r="L82" s="3">
        <v>22793</v>
      </c>
      <c r="M82" s="3">
        <v>22793</v>
      </c>
      <c r="N82" s="3">
        <v>22793</v>
      </c>
      <c r="O82" s="3">
        <v>22793</v>
      </c>
      <c r="P82" s="3">
        <v>22793</v>
      </c>
      <c r="Q82" s="3">
        <v>22793</v>
      </c>
      <c r="R82" s="3">
        <v>22793</v>
      </c>
      <c r="S82" s="3">
        <v>22793</v>
      </c>
    </row>
    <row r="83" spans="1:19" x14ac:dyDescent="0.25">
      <c r="A83" s="2" t="s">
        <v>62</v>
      </c>
      <c r="B83" s="3">
        <v>1668</v>
      </c>
      <c r="C83" s="3">
        <v>1519</v>
      </c>
      <c r="D83" s="3">
        <v>1723</v>
      </c>
      <c r="E83" s="3">
        <v>1723</v>
      </c>
      <c r="F83" s="3">
        <v>1553</v>
      </c>
      <c r="G83" s="3">
        <v>1559</v>
      </c>
      <c r="H83" s="3">
        <v>1909</v>
      </c>
      <c r="I83" s="3">
        <v>1915</v>
      </c>
      <c r="J83" s="3">
        <v>1865</v>
      </c>
      <c r="K83" s="3">
        <v>1915</v>
      </c>
      <c r="L83" s="3">
        <v>1915</v>
      </c>
      <c r="M83" s="3">
        <v>1915</v>
      </c>
      <c r="N83" s="3">
        <v>1915</v>
      </c>
      <c r="O83" s="3">
        <v>1927</v>
      </c>
      <c r="P83" s="3">
        <v>1927</v>
      </c>
      <c r="Q83" s="3">
        <v>1927</v>
      </c>
      <c r="R83" s="3">
        <v>1927</v>
      </c>
      <c r="S83" s="3">
        <v>1927</v>
      </c>
    </row>
    <row r="84" spans="1:19" x14ac:dyDescent="0.25">
      <c r="A84" s="5" t="s">
        <v>61</v>
      </c>
      <c r="B84" s="4">
        <v>7890</v>
      </c>
      <c r="C84" s="4">
        <v>10198</v>
      </c>
      <c r="D84" s="4">
        <v>7739</v>
      </c>
      <c r="E84" s="4">
        <v>7587</v>
      </c>
      <c r="F84" s="4">
        <v>4091</v>
      </c>
      <c r="G84" s="4">
        <v>4091</v>
      </c>
      <c r="H84" s="4">
        <v>4091</v>
      </c>
      <c r="I84" s="4">
        <v>4091</v>
      </c>
      <c r="J84" s="4">
        <v>4091</v>
      </c>
      <c r="K84" s="4">
        <v>4091</v>
      </c>
      <c r="L84" s="4">
        <v>4091</v>
      </c>
      <c r="M84" s="4">
        <v>4091</v>
      </c>
      <c r="N84" s="4">
        <v>4091</v>
      </c>
      <c r="O84" s="4">
        <v>4091</v>
      </c>
      <c r="P84" s="4">
        <v>4091</v>
      </c>
      <c r="Q84" s="4">
        <v>4091</v>
      </c>
      <c r="R84" s="4">
        <v>4090</v>
      </c>
      <c r="S84" s="4">
        <v>4090</v>
      </c>
    </row>
    <row r="85" spans="1:19" x14ac:dyDescent="0.25">
      <c r="A85" s="2" t="s">
        <v>60</v>
      </c>
      <c r="B85" s="3">
        <v>1050</v>
      </c>
      <c r="C85" s="3">
        <v>1119</v>
      </c>
      <c r="D85" s="3">
        <v>1110</v>
      </c>
      <c r="E85" s="3">
        <v>1055</v>
      </c>
      <c r="F85" s="3">
        <v>1116</v>
      </c>
      <c r="G85" s="3">
        <v>1116</v>
      </c>
      <c r="H85" s="3">
        <v>1116</v>
      </c>
      <c r="I85" s="3">
        <v>1116</v>
      </c>
      <c r="J85" s="3">
        <v>1116</v>
      </c>
      <c r="K85" s="3">
        <v>1116</v>
      </c>
      <c r="L85" s="3">
        <v>1116</v>
      </c>
      <c r="M85" s="3">
        <v>1116</v>
      </c>
      <c r="N85" s="3">
        <v>1116</v>
      </c>
      <c r="O85" s="3">
        <v>1116</v>
      </c>
      <c r="P85" s="3">
        <v>1116</v>
      </c>
      <c r="Q85" s="3">
        <v>1116</v>
      </c>
      <c r="R85" s="3">
        <v>1115</v>
      </c>
      <c r="S85" s="3">
        <v>1115</v>
      </c>
    </row>
    <row r="86" spans="1:19" x14ac:dyDescent="0.25">
      <c r="A86" s="2" t="s">
        <v>59</v>
      </c>
      <c r="B86" s="3">
        <v>6840</v>
      </c>
      <c r="C86" s="3">
        <v>9079</v>
      </c>
      <c r="D86" s="3">
        <v>6629</v>
      </c>
      <c r="E86" s="3">
        <v>6532</v>
      </c>
      <c r="F86" s="3">
        <v>2975</v>
      </c>
      <c r="G86" s="3">
        <v>2975</v>
      </c>
      <c r="H86" s="3">
        <v>2975</v>
      </c>
      <c r="I86" s="3">
        <v>2975</v>
      </c>
      <c r="J86" s="3">
        <v>2975</v>
      </c>
      <c r="K86" s="3">
        <v>2975</v>
      </c>
      <c r="L86" s="3">
        <v>2975</v>
      </c>
      <c r="M86" s="3">
        <v>2975</v>
      </c>
      <c r="N86" s="3">
        <v>2975</v>
      </c>
      <c r="O86" s="3">
        <v>2975</v>
      </c>
      <c r="P86" s="3">
        <v>2975</v>
      </c>
      <c r="Q86" s="3">
        <v>2975</v>
      </c>
      <c r="R86" s="3">
        <v>2975</v>
      </c>
      <c r="S86" s="3">
        <v>2975</v>
      </c>
    </row>
    <row r="87" spans="1:19" x14ac:dyDescent="0.25">
      <c r="A87" s="5" t="s">
        <v>58</v>
      </c>
      <c r="B87" s="4">
        <v>14689</v>
      </c>
      <c r="C87" s="4">
        <v>14834</v>
      </c>
      <c r="D87" s="4">
        <v>14946</v>
      </c>
      <c r="E87" s="4">
        <v>14967</v>
      </c>
      <c r="F87" s="4">
        <v>15173</v>
      </c>
      <c r="G87" s="4">
        <v>15486</v>
      </c>
      <c r="H87" s="4">
        <v>16640</v>
      </c>
      <c r="I87" s="4">
        <v>17842</v>
      </c>
      <c r="J87" s="4">
        <v>20528</v>
      </c>
      <c r="K87" s="4">
        <v>17042</v>
      </c>
      <c r="L87" s="4">
        <v>17042</v>
      </c>
      <c r="M87" s="4">
        <v>17042</v>
      </c>
      <c r="N87" s="4">
        <v>17042</v>
      </c>
      <c r="O87" s="4">
        <v>17042</v>
      </c>
      <c r="P87" s="4">
        <v>17042</v>
      </c>
      <c r="Q87" s="4">
        <v>17042</v>
      </c>
      <c r="R87" s="4">
        <v>16724</v>
      </c>
      <c r="S87" s="4">
        <v>16724</v>
      </c>
    </row>
    <row r="88" spans="1:19" x14ac:dyDescent="0.25">
      <c r="A88" s="2" t="s">
        <v>57</v>
      </c>
      <c r="B88" s="3">
        <v>8316</v>
      </c>
      <c r="C88" s="3">
        <v>7887</v>
      </c>
      <c r="D88" s="3">
        <v>7873</v>
      </c>
      <c r="E88" s="3">
        <v>7894</v>
      </c>
      <c r="F88" s="3">
        <v>7883</v>
      </c>
      <c r="G88" s="3">
        <v>8196</v>
      </c>
      <c r="H88" s="3">
        <v>9045</v>
      </c>
      <c r="I88" s="3">
        <v>10245</v>
      </c>
      <c r="J88" s="3">
        <v>12931</v>
      </c>
      <c r="K88" s="3">
        <v>9445</v>
      </c>
      <c r="L88" s="3">
        <v>9445</v>
      </c>
      <c r="M88" s="3">
        <v>9445</v>
      </c>
      <c r="N88" s="3">
        <v>9445</v>
      </c>
      <c r="O88" s="3">
        <v>9445</v>
      </c>
      <c r="P88" s="3">
        <v>9445</v>
      </c>
      <c r="Q88" s="3">
        <v>9445</v>
      </c>
      <c r="R88" s="3">
        <v>9132</v>
      </c>
      <c r="S88" s="3">
        <v>9132</v>
      </c>
    </row>
    <row r="89" spans="1:19" x14ac:dyDescent="0.25">
      <c r="A89" s="2" t="s">
        <v>56</v>
      </c>
      <c r="B89" s="3">
        <v>3532</v>
      </c>
      <c r="C89" s="3">
        <v>3693</v>
      </c>
      <c r="D89" s="3">
        <v>3494</v>
      </c>
      <c r="E89" s="3">
        <v>3494</v>
      </c>
      <c r="F89" s="3">
        <v>3699</v>
      </c>
      <c r="G89" s="3">
        <v>3699</v>
      </c>
      <c r="H89" s="3">
        <v>3999</v>
      </c>
      <c r="I89" s="3">
        <v>4001</v>
      </c>
      <c r="J89" s="3">
        <v>3905</v>
      </c>
      <c r="K89" s="3">
        <v>4001</v>
      </c>
      <c r="L89" s="3">
        <v>4001</v>
      </c>
      <c r="M89" s="3">
        <v>4001</v>
      </c>
      <c r="N89" s="3">
        <v>4001</v>
      </c>
      <c r="O89" s="3">
        <v>4001</v>
      </c>
      <c r="P89" s="3">
        <v>4001</v>
      </c>
      <c r="Q89" s="3">
        <v>4001</v>
      </c>
      <c r="R89" s="3">
        <v>3996</v>
      </c>
      <c r="S89" s="3">
        <v>3996</v>
      </c>
    </row>
    <row r="90" spans="1:19" x14ac:dyDescent="0.25">
      <c r="A90" s="2" t="s">
        <v>55</v>
      </c>
      <c r="B90" s="3">
        <v>2841</v>
      </c>
      <c r="C90" s="3">
        <v>3254</v>
      </c>
      <c r="D90" s="3">
        <v>3579</v>
      </c>
      <c r="E90" s="3">
        <v>3579</v>
      </c>
      <c r="F90" s="3">
        <v>3591</v>
      </c>
      <c r="G90" s="3">
        <v>3591</v>
      </c>
      <c r="H90" s="3">
        <v>3596</v>
      </c>
      <c r="I90" s="3">
        <v>3596</v>
      </c>
      <c r="J90" s="3">
        <v>3692</v>
      </c>
      <c r="K90" s="3">
        <v>3596</v>
      </c>
      <c r="L90" s="3">
        <v>3596</v>
      </c>
      <c r="M90" s="3">
        <v>3596</v>
      </c>
      <c r="N90" s="3">
        <v>3596</v>
      </c>
      <c r="O90" s="3">
        <v>3596</v>
      </c>
      <c r="P90" s="3">
        <v>3596</v>
      </c>
      <c r="Q90" s="3">
        <v>3596</v>
      </c>
      <c r="R90" s="3">
        <v>3596</v>
      </c>
      <c r="S90" s="3">
        <v>3596</v>
      </c>
    </row>
    <row r="91" spans="1:19" x14ac:dyDescent="0.25">
      <c r="A91" s="7" t="s">
        <v>54</v>
      </c>
      <c r="B91" s="6">
        <f t="shared" ref="B91:R91" si="6">B92+B98+B105</f>
        <v>31293</v>
      </c>
      <c r="C91" s="6">
        <f t="shared" si="6"/>
        <v>30983</v>
      </c>
      <c r="D91" s="6">
        <f t="shared" si="6"/>
        <v>28719</v>
      </c>
      <c r="E91" s="6">
        <f t="shared" si="6"/>
        <v>28819</v>
      </c>
      <c r="F91" s="6">
        <f t="shared" si="6"/>
        <v>28120</v>
      </c>
      <c r="G91" s="6">
        <f t="shared" si="6"/>
        <v>28120</v>
      </c>
      <c r="H91" s="6">
        <f t="shared" si="6"/>
        <v>28202</v>
      </c>
      <c r="I91" s="6">
        <f t="shared" si="6"/>
        <v>27900</v>
      </c>
      <c r="J91" s="6">
        <f t="shared" si="6"/>
        <v>27974</v>
      </c>
      <c r="K91" s="6">
        <f t="shared" si="6"/>
        <v>27999</v>
      </c>
      <c r="L91" s="6">
        <f t="shared" si="6"/>
        <v>27963</v>
      </c>
      <c r="M91" s="6">
        <f t="shared" si="6"/>
        <v>28049</v>
      </c>
      <c r="N91" s="6">
        <f t="shared" si="6"/>
        <v>28173</v>
      </c>
      <c r="O91" s="6">
        <f t="shared" si="6"/>
        <v>28173</v>
      </c>
      <c r="P91" s="6">
        <f t="shared" si="6"/>
        <v>28173</v>
      </c>
      <c r="Q91" s="6">
        <f t="shared" si="6"/>
        <v>28231</v>
      </c>
      <c r="R91" s="6">
        <f t="shared" si="6"/>
        <v>28496</v>
      </c>
      <c r="S91" s="6">
        <v>28943</v>
      </c>
    </row>
    <row r="92" spans="1:19" x14ac:dyDescent="0.25">
      <c r="A92" s="5" t="s">
        <v>53</v>
      </c>
      <c r="B92" s="4">
        <v>23284</v>
      </c>
      <c r="C92" s="4">
        <v>22427</v>
      </c>
      <c r="D92" s="4">
        <v>21425</v>
      </c>
      <c r="E92" s="4">
        <v>21525</v>
      </c>
      <c r="F92" s="4">
        <v>24887</v>
      </c>
      <c r="G92" s="4">
        <v>24887</v>
      </c>
      <c r="H92" s="4">
        <v>24919</v>
      </c>
      <c r="I92" s="4">
        <v>24894</v>
      </c>
      <c r="J92" s="4">
        <v>24933</v>
      </c>
      <c r="K92" s="4">
        <v>24958</v>
      </c>
      <c r="L92" s="4">
        <v>24922</v>
      </c>
      <c r="M92" s="4">
        <v>24877</v>
      </c>
      <c r="N92" s="4">
        <v>25001</v>
      </c>
      <c r="O92" s="4">
        <v>25001</v>
      </c>
      <c r="P92" s="4">
        <v>25001</v>
      </c>
      <c r="Q92" s="4">
        <v>25001</v>
      </c>
      <c r="R92" s="4">
        <v>25301</v>
      </c>
      <c r="S92" s="4">
        <v>25301</v>
      </c>
    </row>
    <row r="93" spans="1:19" x14ac:dyDescent="0.25">
      <c r="A93" s="2" t="s">
        <v>52</v>
      </c>
      <c r="B93" s="3">
        <v>260</v>
      </c>
      <c r="C93" s="3">
        <v>260</v>
      </c>
      <c r="D93" s="3">
        <v>260</v>
      </c>
      <c r="E93" s="3">
        <v>260</v>
      </c>
      <c r="F93" s="3">
        <v>259</v>
      </c>
      <c r="G93" s="3">
        <v>259</v>
      </c>
      <c r="H93" s="3">
        <v>259</v>
      </c>
      <c r="I93" s="3">
        <v>259</v>
      </c>
      <c r="J93" s="3">
        <v>214</v>
      </c>
      <c r="K93" s="3">
        <v>259</v>
      </c>
      <c r="L93" s="3">
        <v>259</v>
      </c>
      <c r="M93" s="3">
        <v>259</v>
      </c>
      <c r="N93" s="3">
        <v>259</v>
      </c>
      <c r="O93" s="3">
        <v>259</v>
      </c>
      <c r="P93" s="3">
        <v>259</v>
      </c>
      <c r="Q93" s="3">
        <v>259</v>
      </c>
      <c r="R93" s="3">
        <v>259</v>
      </c>
      <c r="S93" s="3">
        <v>259</v>
      </c>
    </row>
    <row r="94" spans="1:19" x14ac:dyDescent="0.25">
      <c r="A94" s="2" t="s">
        <v>51</v>
      </c>
      <c r="B94" s="3">
        <v>2032</v>
      </c>
      <c r="C94" s="3">
        <v>2105</v>
      </c>
      <c r="D94" s="3">
        <v>2288</v>
      </c>
      <c r="E94" s="3">
        <v>2288</v>
      </c>
      <c r="F94" s="3">
        <v>2513</v>
      </c>
      <c r="G94" s="3">
        <v>2513</v>
      </c>
      <c r="H94" s="3">
        <v>2513</v>
      </c>
      <c r="I94" s="3">
        <v>2533</v>
      </c>
      <c r="J94" s="3">
        <v>2563</v>
      </c>
      <c r="K94" s="3">
        <v>2563</v>
      </c>
      <c r="L94" s="3">
        <v>2563</v>
      </c>
      <c r="M94" s="3">
        <v>2563</v>
      </c>
      <c r="N94" s="3">
        <v>2687</v>
      </c>
      <c r="O94" s="3">
        <v>2687</v>
      </c>
      <c r="P94" s="3">
        <v>2687</v>
      </c>
      <c r="Q94" s="3">
        <v>2687</v>
      </c>
      <c r="R94" s="3">
        <v>2987</v>
      </c>
      <c r="S94" s="3">
        <v>2987</v>
      </c>
    </row>
    <row r="95" spans="1:19" x14ac:dyDescent="0.25">
      <c r="A95" s="2" t="s">
        <v>50</v>
      </c>
      <c r="B95" s="3">
        <v>4171</v>
      </c>
      <c r="C95" s="3">
        <v>3821</v>
      </c>
      <c r="D95" s="3">
        <v>3837</v>
      </c>
      <c r="E95" s="3">
        <v>3937</v>
      </c>
      <c r="F95" s="3">
        <v>4017</v>
      </c>
      <c r="G95" s="3">
        <v>4017</v>
      </c>
      <c r="H95" s="3">
        <v>4021</v>
      </c>
      <c r="I95" s="3">
        <v>3976</v>
      </c>
      <c r="J95" s="3">
        <v>3996</v>
      </c>
      <c r="K95" s="3">
        <v>4010</v>
      </c>
      <c r="L95" s="3">
        <v>3965</v>
      </c>
      <c r="M95" s="3">
        <v>3914</v>
      </c>
      <c r="N95" s="3">
        <v>3914</v>
      </c>
      <c r="O95" s="3">
        <v>3914</v>
      </c>
      <c r="P95" s="3">
        <v>3914</v>
      </c>
      <c r="Q95" s="3">
        <v>3914</v>
      </c>
      <c r="R95" s="3">
        <v>3934</v>
      </c>
      <c r="S95" s="3">
        <v>3934</v>
      </c>
    </row>
    <row r="96" spans="1:19" x14ac:dyDescent="0.25">
      <c r="A96" s="2" t="s">
        <v>49</v>
      </c>
      <c r="B96" s="3">
        <v>9330</v>
      </c>
      <c r="C96" s="3">
        <v>9318</v>
      </c>
      <c r="D96" s="3">
        <v>7558</v>
      </c>
      <c r="E96" s="3">
        <v>7558</v>
      </c>
      <c r="F96" s="3">
        <v>8476</v>
      </c>
      <c r="G96" s="3">
        <v>8476</v>
      </c>
      <c r="H96" s="3">
        <v>8501</v>
      </c>
      <c r="I96" s="3">
        <v>8501</v>
      </c>
      <c r="J96" s="3">
        <v>8507</v>
      </c>
      <c r="K96" s="3">
        <v>8498</v>
      </c>
      <c r="L96" s="3">
        <v>8507</v>
      </c>
      <c r="M96" s="3">
        <v>8513</v>
      </c>
      <c r="N96" s="3">
        <v>8513</v>
      </c>
      <c r="O96" s="3">
        <v>8513</v>
      </c>
      <c r="P96" s="3">
        <v>8513</v>
      </c>
      <c r="Q96" s="3">
        <v>8513</v>
      </c>
      <c r="R96" s="3">
        <v>8513</v>
      </c>
      <c r="S96" s="3">
        <v>8513</v>
      </c>
    </row>
    <row r="97" spans="1:19" x14ac:dyDescent="0.25">
      <c r="A97" s="2" t="s">
        <v>48</v>
      </c>
      <c r="B97" s="3">
        <v>7491</v>
      </c>
      <c r="C97" s="3">
        <v>6923</v>
      </c>
      <c r="D97" s="3">
        <v>7482</v>
      </c>
      <c r="E97" s="3">
        <v>7482</v>
      </c>
      <c r="F97" s="3">
        <v>9622</v>
      </c>
      <c r="G97" s="3">
        <v>9622</v>
      </c>
      <c r="H97" s="3">
        <v>9625</v>
      </c>
      <c r="I97" s="3">
        <v>9625</v>
      </c>
      <c r="J97" s="3">
        <v>9653</v>
      </c>
      <c r="K97" s="3">
        <v>9628</v>
      </c>
      <c r="L97" s="3">
        <v>9628</v>
      </c>
      <c r="M97" s="3">
        <v>9628</v>
      </c>
      <c r="N97" s="3">
        <v>9628</v>
      </c>
      <c r="O97" s="3">
        <v>9628</v>
      </c>
      <c r="P97" s="3">
        <v>9628</v>
      </c>
      <c r="Q97" s="3">
        <v>9628</v>
      </c>
      <c r="R97" s="3">
        <v>9608</v>
      </c>
      <c r="S97" s="3">
        <v>9608</v>
      </c>
    </row>
    <row r="98" spans="1:19" x14ac:dyDescent="0.25">
      <c r="A98" s="5" t="s">
        <v>47</v>
      </c>
      <c r="B98" s="4">
        <v>7095</v>
      </c>
      <c r="C98" s="4">
        <v>7407</v>
      </c>
      <c r="D98" s="4">
        <v>6987</v>
      </c>
      <c r="E98" s="4">
        <v>6987</v>
      </c>
      <c r="F98" s="4">
        <v>2926</v>
      </c>
      <c r="G98" s="4">
        <v>2926</v>
      </c>
      <c r="H98" s="4">
        <v>2976</v>
      </c>
      <c r="I98" s="4">
        <v>2659</v>
      </c>
      <c r="J98" s="4">
        <v>2694</v>
      </c>
      <c r="K98" s="4">
        <v>2694</v>
      </c>
      <c r="L98" s="4">
        <v>2694</v>
      </c>
      <c r="M98" s="4">
        <v>2825</v>
      </c>
      <c r="N98" s="4">
        <v>2825</v>
      </c>
      <c r="O98" s="4">
        <v>2825</v>
      </c>
      <c r="P98" s="4">
        <v>2825</v>
      </c>
      <c r="Q98" s="4">
        <v>2883</v>
      </c>
      <c r="R98" s="4">
        <v>3098</v>
      </c>
      <c r="S98" s="4">
        <v>3545</v>
      </c>
    </row>
    <row r="99" spans="1:19" x14ac:dyDescent="0.25">
      <c r="A99" s="2" t="s">
        <v>46</v>
      </c>
      <c r="B99" s="3">
        <v>517</v>
      </c>
      <c r="C99" s="3">
        <v>517</v>
      </c>
      <c r="D99" s="3">
        <v>70</v>
      </c>
      <c r="E99" s="3">
        <v>70</v>
      </c>
      <c r="F99" s="3">
        <v>70</v>
      </c>
      <c r="G99" s="3">
        <v>70</v>
      </c>
      <c r="H99" s="3">
        <v>70</v>
      </c>
      <c r="I99" s="3">
        <v>122</v>
      </c>
      <c r="J99" s="3">
        <v>70</v>
      </c>
      <c r="K99" s="3">
        <v>70</v>
      </c>
      <c r="L99" s="3">
        <v>70</v>
      </c>
      <c r="M99" s="3">
        <v>70</v>
      </c>
      <c r="N99" s="3">
        <v>70</v>
      </c>
      <c r="O99" s="3">
        <v>70</v>
      </c>
      <c r="P99" s="3">
        <v>70</v>
      </c>
      <c r="Q99" s="3">
        <v>70</v>
      </c>
      <c r="R99" s="3">
        <v>70</v>
      </c>
      <c r="S99" s="3">
        <v>517</v>
      </c>
    </row>
    <row r="100" spans="1:19" x14ac:dyDescent="0.25">
      <c r="A100" s="2" t="s">
        <v>45</v>
      </c>
      <c r="B100" s="3">
        <v>165</v>
      </c>
      <c r="C100" s="3">
        <v>477</v>
      </c>
      <c r="D100" s="3">
        <v>167</v>
      </c>
      <c r="E100" s="3">
        <v>167</v>
      </c>
      <c r="F100" s="3">
        <v>167</v>
      </c>
      <c r="G100" s="3">
        <v>167</v>
      </c>
      <c r="H100" s="3">
        <v>217</v>
      </c>
      <c r="I100" s="3">
        <v>217</v>
      </c>
      <c r="J100" s="3">
        <v>217</v>
      </c>
      <c r="K100" s="3">
        <v>217</v>
      </c>
      <c r="L100" s="3">
        <v>217</v>
      </c>
      <c r="M100" s="3">
        <v>217</v>
      </c>
      <c r="N100" s="3">
        <v>217</v>
      </c>
      <c r="O100" s="3">
        <v>217</v>
      </c>
      <c r="P100" s="3">
        <v>217</v>
      </c>
      <c r="Q100" s="3">
        <v>217</v>
      </c>
      <c r="R100" s="3">
        <v>529</v>
      </c>
      <c r="S100" s="3">
        <v>529</v>
      </c>
    </row>
    <row r="101" spans="1:19" x14ac:dyDescent="0.25">
      <c r="A101" s="2" t="s">
        <v>44</v>
      </c>
      <c r="B101" s="3">
        <v>5383</v>
      </c>
      <c r="C101" s="3">
        <v>5383</v>
      </c>
      <c r="D101" s="3">
        <v>5726</v>
      </c>
      <c r="E101" s="3">
        <v>5726</v>
      </c>
      <c r="F101" s="3">
        <v>1656</v>
      </c>
      <c r="G101" s="3">
        <v>1656</v>
      </c>
      <c r="H101" s="3">
        <v>1656</v>
      </c>
      <c r="I101" s="3">
        <v>1437</v>
      </c>
      <c r="J101" s="3">
        <v>1524</v>
      </c>
      <c r="K101" s="3">
        <v>1524</v>
      </c>
      <c r="L101" s="3">
        <v>1524</v>
      </c>
      <c r="M101" s="3">
        <v>1655</v>
      </c>
      <c r="N101" s="3">
        <v>1655</v>
      </c>
      <c r="O101" s="3">
        <v>1655</v>
      </c>
      <c r="P101" s="3">
        <v>1655</v>
      </c>
      <c r="Q101" s="3">
        <v>1713</v>
      </c>
      <c r="R101" s="3">
        <v>1626</v>
      </c>
      <c r="S101" s="3">
        <v>1626</v>
      </c>
    </row>
    <row r="102" spans="1:19" x14ac:dyDescent="0.25">
      <c r="A102" s="2" t="s">
        <v>43</v>
      </c>
      <c r="B102" s="3">
        <v>280</v>
      </c>
      <c r="C102" s="3">
        <v>280</v>
      </c>
      <c r="D102" s="3">
        <v>280</v>
      </c>
      <c r="E102" s="3">
        <v>280</v>
      </c>
      <c r="F102" s="3">
        <v>280</v>
      </c>
      <c r="G102" s="3">
        <v>280</v>
      </c>
      <c r="H102" s="3">
        <v>280</v>
      </c>
      <c r="I102" s="3">
        <v>130</v>
      </c>
      <c r="J102" s="3">
        <v>130</v>
      </c>
      <c r="K102" s="3">
        <v>130</v>
      </c>
      <c r="L102" s="3">
        <v>130</v>
      </c>
      <c r="M102" s="3">
        <v>130</v>
      </c>
      <c r="N102" s="3">
        <v>130</v>
      </c>
      <c r="O102" s="3">
        <v>130</v>
      </c>
      <c r="P102" s="3">
        <v>130</v>
      </c>
      <c r="Q102" s="3">
        <v>130</v>
      </c>
      <c r="R102" s="3">
        <v>120</v>
      </c>
      <c r="S102" s="3">
        <v>120</v>
      </c>
    </row>
    <row r="103" spans="1:19" x14ac:dyDescent="0.25">
      <c r="A103" s="2" t="s">
        <v>42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</row>
    <row r="104" spans="1:19" x14ac:dyDescent="0.25">
      <c r="A104" s="2" t="s">
        <v>41</v>
      </c>
      <c r="B104" s="3">
        <v>750</v>
      </c>
      <c r="C104" s="3">
        <v>750</v>
      </c>
      <c r="D104" s="3">
        <v>744</v>
      </c>
      <c r="E104" s="3">
        <v>744</v>
      </c>
      <c r="F104" s="3">
        <v>753</v>
      </c>
      <c r="G104" s="3">
        <v>753</v>
      </c>
      <c r="H104" s="3">
        <v>753</v>
      </c>
      <c r="I104" s="3">
        <v>753</v>
      </c>
      <c r="J104" s="3">
        <v>753</v>
      </c>
      <c r="K104" s="3">
        <v>753</v>
      </c>
      <c r="L104" s="3">
        <v>753</v>
      </c>
      <c r="M104" s="3">
        <v>753</v>
      </c>
      <c r="N104" s="3">
        <v>753</v>
      </c>
      <c r="O104" s="3">
        <v>753</v>
      </c>
      <c r="P104" s="3">
        <v>753</v>
      </c>
      <c r="Q104" s="3">
        <v>753</v>
      </c>
      <c r="R104" s="3">
        <v>753</v>
      </c>
      <c r="S104" s="3">
        <v>753</v>
      </c>
    </row>
    <row r="105" spans="1:19" x14ac:dyDescent="0.25">
      <c r="A105" s="5" t="s">
        <v>40</v>
      </c>
      <c r="B105" s="4">
        <v>914</v>
      </c>
      <c r="C105" s="4">
        <v>1149</v>
      </c>
      <c r="D105" s="4">
        <v>307</v>
      </c>
      <c r="E105" s="4">
        <v>307</v>
      </c>
      <c r="F105" s="4">
        <v>307</v>
      </c>
      <c r="G105" s="4">
        <v>307</v>
      </c>
      <c r="H105" s="4">
        <v>307</v>
      </c>
      <c r="I105" s="4">
        <v>347</v>
      </c>
      <c r="J105" s="4">
        <v>347</v>
      </c>
      <c r="K105" s="4">
        <v>347</v>
      </c>
      <c r="L105" s="4">
        <v>347</v>
      </c>
      <c r="M105" s="4">
        <v>347</v>
      </c>
      <c r="N105" s="4">
        <v>347</v>
      </c>
      <c r="O105" s="4">
        <v>347</v>
      </c>
      <c r="P105" s="4">
        <v>347</v>
      </c>
      <c r="Q105" s="4">
        <v>347</v>
      </c>
      <c r="R105" s="4">
        <v>97</v>
      </c>
      <c r="S105" s="4">
        <v>97</v>
      </c>
    </row>
    <row r="106" spans="1:19" x14ac:dyDescent="0.25">
      <c r="A106" s="2" t="s">
        <v>39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</row>
    <row r="107" spans="1:19" x14ac:dyDescent="0.25">
      <c r="A107" s="2" t="s">
        <v>38</v>
      </c>
      <c r="B107" s="3">
        <v>892</v>
      </c>
      <c r="C107" s="3">
        <v>1127</v>
      </c>
      <c r="D107" s="3">
        <v>285</v>
      </c>
      <c r="E107" s="3">
        <v>285</v>
      </c>
      <c r="F107" s="3">
        <v>285</v>
      </c>
      <c r="G107" s="3">
        <v>285</v>
      </c>
      <c r="H107" s="3">
        <v>285</v>
      </c>
      <c r="I107" s="3">
        <v>325</v>
      </c>
      <c r="J107" s="3">
        <v>325</v>
      </c>
      <c r="K107" s="3">
        <v>325</v>
      </c>
      <c r="L107" s="3">
        <v>325</v>
      </c>
      <c r="M107" s="3">
        <v>325</v>
      </c>
      <c r="N107" s="3">
        <v>325</v>
      </c>
      <c r="O107" s="3">
        <v>325</v>
      </c>
      <c r="P107" s="3">
        <v>325</v>
      </c>
      <c r="Q107" s="3">
        <v>325</v>
      </c>
      <c r="R107" s="3">
        <v>75</v>
      </c>
      <c r="S107" s="3">
        <v>75</v>
      </c>
    </row>
    <row r="108" spans="1:19" x14ac:dyDescent="0.25">
      <c r="A108" s="2" t="s">
        <v>37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</row>
    <row r="109" spans="1:19" x14ac:dyDescent="0.25">
      <c r="A109" s="2" t="s">
        <v>36</v>
      </c>
      <c r="B109" s="3">
        <v>22</v>
      </c>
      <c r="C109" s="3">
        <v>22</v>
      </c>
      <c r="D109" s="3">
        <v>22</v>
      </c>
      <c r="E109" s="3">
        <v>22</v>
      </c>
      <c r="F109" s="3">
        <v>22</v>
      </c>
      <c r="G109" s="3">
        <v>22</v>
      </c>
      <c r="H109" s="3">
        <v>22</v>
      </c>
      <c r="I109" s="3">
        <v>22</v>
      </c>
      <c r="J109" s="3">
        <v>22</v>
      </c>
      <c r="K109" s="3">
        <v>22</v>
      </c>
      <c r="L109" s="3">
        <v>22</v>
      </c>
      <c r="M109" s="3">
        <v>22</v>
      </c>
      <c r="N109" s="3">
        <v>22</v>
      </c>
      <c r="O109" s="3">
        <v>22</v>
      </c>
      <c r="P109" s="3">
        <v>22</v>
      </c>
      <c r="Q109" s="3">
        <v>22</v>
      </c>
      <c r="R109" s="3">
        <v>22</v>
      </c>
      <c r="S109" s="3">
        <v>22</v>
      </c>
    </row>
    <row r="110" spans="1:19" x14ac:dyDescent="0.25">
      <c r="A110" s="7" t="s">
        <v>35</v>
      </c>
      <c r="B110" s="6">
        <f t="shared" ref="B110:Q110" si="7">B111+B115+B117</f>
        <v>45062</v>
      </c>
      <c r="C110" s="6">
        <f t="shared" si="7"/>
        <v>44345</v>
      </c>
      <c r="D110" s="6">
        <f t="shared" si="7"/>
        <v>42983</v>
      </c>
      <c r="E110" s="6">
        <f t="shared" si="7"/>
        <v>42599</v>
      </c>
      <c r="F110" s="6">
        <f t="shared" si="7"/>
        <v>41037</v>
      </c>
      <c r="G110" s="6">
        <f t="shared" si="7"/>
        <v>40963</v>
      </c>
      <c r="H110" s="6">
        <f t="shared" si="7"/>
        <v>40663</v>
      </c>
      <c r="I110" s="6">
        <f t="shared" si="7"/>
        <v>40501</v>
      </c>
      <c r="J110" s="6">
        <f t="shared" si="7"/>
        <v>39509</v>
      </c>
      <c r="K110" s="6">
        <f t="shared" si="7"/>
        <v>40501</v>
      </c>
      <c r="L110" s="6">
        <f t="shared" si="7"/>
        <v>40301</v>
      </c>
      <c r="M110" s="6">
        <f t="shared" si="7"/>
        <v>40301</v>
      </c>
      <c r="N110" s="6">
        <f t="shared" si="7"/>
        <v>40301</v>
      </c>
      <c r="O110" s="6">
        <f t="shared" si="7"/>
        <v>40386</v>
      </c>
      <c r="P110" s="6">
        <f t="shared" si="7"/>
        <v>40386</v>
      </c>
      <c r="Q110" s="6">
        <f t="shared" si="7"/>
        <v>40386</v>
      </c>
      <c r="R110" s="6">
        <f>R111+R115+R117</f>
        <v>40175</v>
      </c>
      <c r="S110" s="6">
        <v>40175</v>
      </c>
    </row>
    <row r="111" spans="1:19" x14ac:dyDescent="0.25">
      <c r="A111" s="5" t="s">
        <v>34</v>
      </c>
      <c r="B111" s="4">
        <v>27437</v>
      </c>
      <c r="C111" s="4">
        <v>27380</v>
      </c>
      <c r="D111" s="4">
        <v>27579</v>
      </c>
      <c r="E111" s="4">
        <v>27185</v>
      </c>
      <c r="F111" s="4">
        <v>26705</v>
      </c>
      <c r="G111" s="4">
        <v>26410</v>
      </c>
      <c r="H111" s="4">
        <v>26110</v>
      </c>
      <c r="I111" s="4">
        <v>26110</v>
      </c>
      <c r="J111" s="4">
        <v>26110</v>
      </c>
      <c r="K111" s="4">
        <v>26110</v>
      </c>
      <c r="L111" s="4">
        <v>26110</v>
      </c>
      <c r="M111" s="4">
        <v>26110</v>
      </c>
      <c r="N111" s="4">
        <v>26110</v>
      </c>
      <c r="O111" s="4">
        <v>26195</v>
      </c>
      <c r="P111" s="4">
        <v>26195</v>
      </c>
      <c r="Q111" s="4">
        <v>26195</v>
      </c>
      <c r="R111" s="4">
        <v>26215</v>
      </c>
      <c r="S111" s="4">
        <v>26215</v>
      </c>
    </row>
    <row r="112" spans="1:19" x14ac:dyDescent="0.25">
      <c r="A112" s="2" t="s">
        <v>33</v>
      </c>
      <c r="B112" s="3">
        <v>2281</v>
      </c>
      <c r="C112" s="3">
        <v>2429</v>
      </c>
      <c r="D112" s="3">
        <v>2379</v>
      </c>
      <c r="E112" s="3">
        <v>2379</v>
      </c>
      <c r="F112" s="3">
        <v>2827</v>
      </c>
      <c r="G112" s="3">
        <v>2532</v>
      </c>
      <c r="H112" s="3">
        <v>2532</v>
      </c>
      <c r="I112" s="3">
        <v>2532</v>
      </c>
      <c r="J112" s="3">
        <v>2482</v>
      </c>
      <c r="K112" s="3">
        <v>2532</v>
      </c>
      <c r="L112" s="3">
        <v>2532</v>
      </c>
      <c r="M112" s="3">
        <v>2532</v>
      </c>
      <c r="N112" s="3">
        <v>2532</v>
      </c>
      <c r="O112" s="3">
        <v>2532</v>
      </c>
      <c r="P112" s="3">
        <v>2532</v>
      </c>
      <c r="Q112" s="3">
        <v>2532</v>
      </c>
      <c r="R112" s="3">
        <v>2532</v>
      </c>
      <c r="S112" s="3">
        <v>2532</v>
      </c>
    </row>
    <row r="113" spans="1:19" x14ac:dyDescent="0.25">
      <c r="A113" s="2" t="s">
        <v>32</v>
      </c>
      <c r="B113" s="3">
        <v>29</v>
      </c>
      <c r="C113" s="3">
        <v>600</v>
      </c>
      <c r="D113" s="3">
        <v>600</v>
      </c>
      <c r="E113" s="3">
        <v>540</v>
      </c>
      <c r="F113" s="3">
        <v>1338</v>
      </c>
      <c r="G113" s="3">
        <v>1338</v>
      </c>
      <c r="H113" s="3">
        <v>1338</v>
      </c>
      <c r="I113" s="3">
        <v>1338</v>
      </c>
      <c r="J113" s="3">
        <v>1338</v>
      </c>
      <c r="K113" s="3">
        <v>1338</v>
      </c>
      <c r="L113" s="3">
        <v>1338</v>
      </c>
      <c r="M113" s="3">
        <v>1338</v>
      </c>
      <c r="N113" s="3">
        <v>1338</v>
      </c>
      <c r="O113" s="3">
        <v>1338</v>
      </c>
      <c r="P113" s="3">
        <v>1338</v>
      </c>
      <c r="Q113" s="3">
        <v>1338</v>
      </c>
      <c r="R113" s="3">
        <v>1358</v>
      </c>
      <c r="S113" s="3">
        <v>1358</v>
      </c>
    </row>
    <row r="114" spans="1:19" x14ac:dyDescent="0.25">
      <c r="A114" s="2" t="s">
        <v>31</v>
      </c>
      <c r="B114" s="3">
        <v>25127</v>
      </c>
      <c r="C114" s="3">
        <v>24351</v>
      </c>
      <c r="D114" s="3">
        <v>24600</v>
      </c>
      <c r="E114" s="3">
        <v>24266</v>
      </c>
      <c r="F114" s="3">
        <v>22540</v>
      </c>
      <c r="G114" s="3">
        <v>22540</v>
      </c>
      <c r="H114" s="3">
        <v>22240</v>
      </c>
      <c r="I114" s="3">
        <v>22240</v>
      </c>
      <c r="J114" s="3">
        <v>22290</v>
      </c>
      <c r="K114" s="3">
        <v>22240</v>
      </c>
      <c r="L114" s="3">
        <v>22240</v>
      </c>
      <c r="M114" s="3">
        <v>22240</v>
      </c>
      <c r="N114" s="3">
        <v>22240</v>
      </c>
      <c r="O114" s="3">
        <v>22325</v>
      </c>
      <c r="P114" s="3">
        <v>22325</v>
      </c>
      <c r="Q114" s="3">
        <v>22325</v>
      </c>
      <c r="R114" s="3">
        <v>22325</v>
      </c>
      <c r="S114" s="3">
        <v>22325</v>
      </c>
    </row>
    <row r="115" spans="1:19" x14ac:dyDescent="0.25">
      <c r="A115" s="5" t="s">
        <v>30</v>
      </c>
      <c r="B115" s="4">
        <v>16785</v>
      </c>
      <c r="C115" s="4">
        <v>16039</v>
      </c>
      <c r="D115" s="4">
        <v>14478</v>
      </c>
      <c r="E115" s="4">
        <v>14488</v>
      </c>
      <c r="F115" s="4">
        <v>13376</v>
      </c>
      <c r="G115" s="4">
        <v>13576</v>
      </c>
      <c r="H115" s="4">
        <v>13576</v>
      </c>
      <c r="I115" s="4">
        <v>13414</v>
      </c>
      <c r="J115" s="4">
        <v>12422</v>
      </c>
      <c r="K115" s="4">
        <v>13414</v>
      </c>
      <c r="L115" s="4">
        <v>13214</v>
      </c>
      <c r="M115" s="4">
        <v>13214</v>
      </c>
      <c r="N115" s="4">
        <v>13214</v>
      </c>
      <c r="O115" s="4">
        <v>13214</v>
      </c>
      <c r="P115" s="4">
        <v>13214</v>
      </c>
      <c r="Q115" s="4">
        <v>13214</v>
      </c>
      <c r="R115" s="4">
        <v>12983</v>
      </c>
      <c r="S115" s="4">
        <v>12983</v>
      </c>
    </row>
    <row r="116" spans="1:19" x14ac:dyDescent="0.25">
      <c r="A116" s="2" t="s">
        <v>29</v>
      </c>
      <c r="B116" s="3">
        <v>16785</v>
      </c>
      <c r="C116" s="3">
        <v>16039</v>
      </c>
      <c r="D116" s="3">
        <v>14478</v>
      </c>
      <c r="E116" s="3">
        <v>14488</v>
      </c>
      <c r="F116" s="3">
        <v>13376</v>
      </c>
      <c r="G116" s="3">
        <v>13576</v>
      </c>
      <c r="H116" s="3">
        <v>13576</v>
      </c>
      <c r="I116" s="3">
        <v>13414</v>
      </c>
      <c r="J116" s="3">
        <v>12422</v>
      </c>
      <c r="K116" s="3">
        <v>13414</v>
      </c>
      <c r="L116" s="3">
        <v>13214</v>
      </c>
      <c r="M116" s="3">
        <v>13214</v>
      </c>
      <c r="N116" s="3">
        <v>13214</v>
      </c>
      <c r="O116" s="3">
        <v>13214</v>
      </c>
      <c r="P116" s="3">
        <v>13214</v>
      </c>
      <c r="Q116" s="3">
        <v>13214</v>
      </c>
      <c r="R116" s="3">
        <v>12983</v>
      </c>
      <c r="S116" s="3">
        <v>12983</v>
      </c>
    </row>
    <row r="117" spans="1:19" x14ac:dyDescent="0.25">
      <c r="A117" s="5" t="s">
        <v>28</v>
      </c>
      <c r="B117" s="4">
        <v>840</v>
      </c>
      <c r="C117" s="4">
        <v>926</v>
      </c>
      <c r="D117" s="4">
        <v>926</v>
      </c>
      <c r="E117" s="4">
        <v>926</v>
      </c>
      <c r="F117" s="4">
        <v>956</v>
      </c>
      <c r="G117" s="4">
        <v>977</v>
      </c>
      <c r="H117" s="4">
        <v>977</v>
      </c>
      <c r="I117" s="4">
        <v>977</v>
      </c>
      <c r="J117" s="4">
        <v>977</v>
      </c>
      <c r="K117" s="4">
        <v>977</v>
      </c>
      <c r="L117" s="4">
        <v>977</v>
      </c>
      <c r="M117" s="4">
        <v>977</v>
      </c>
      <c r="N117" s="4">
        <v>977</v>
      </c>
      <c r="O117" s="4">
        <v>977</v>
      </c>
      <c r="P117" s="4">
        <v>977</v>
      </c>
      <c r="Q117" s="4">
        <v>977</v>
      </c>
      <c r="R117" s="4">
        <v>977</v>
      </c>
      <c r="S117" s="4">
        <v>977</v>
      </c>
    </row>
    <row r="118" spans="1:19" x14ac:dyDescent="0.25">
      <c r="A118" s="2" t="s">
        <v>27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</row>
    <row r="119" spans="1:19" x14ac:dyDescent="0.25">
      <c r="A119" s="2" t="s">
        <v>26</v>
      </c>
      <c r="B119" s="3">
        <v>450</v>
      </c>
      <c r="C119" s="3">
        <v>492</v>
      </c>
      <c r="D119" s="3">
        <v>492</v>
      </c>
      <c r="E119" s="3">
        <v>492</v>
      </c>
      <c r="F119" s="3">
        <v>492</v>
      </c>
      <c r="G119" s="3">
        <v>503</v>
      </c>
      <c r="H119" s="3">
        <v>503</v>
      </c>
      <c r="I119" s="3">
        <v>503</v>
      </c>
      <c r="J119" s="3">
        <v>503</v>
      </c>
      <c r="K119" s="3">
        <v>503</v>
      </c>
      <c r="L119" s="3">
        <v>503</v>
      </c>
      <c r="M119" s="3">
        <v>503</v>
      </c>
      <c r="N119" s="3">
        <v>503</v>
      </c>
      <c r="O119" s="3">
        <v>503</v>
      </c>
      <c r="P119" s="3">
        <v>503</v>
      </c>
      <c r="Q119" s="3">
        <v>503</v>
      </c>
      <c r="R119" s="3">
        <v>503</v>
      </c>
      <c r="S119" s="3">
        <v>503</v>
      </c>
    </row>
    <row r="120" spans="1:19" x14ac:dyDescent="0.25">
      <c r="A120" s="2" t="s">
        <v>25</v>
      </c>
      <c r="B120" s="3">
        <v>390</v>
      </c>
      <c r="C120" s="3">
        <v>434</v>
      </c>
      <c r="D120" s="3">
        <v>434</v>
      </c>
      <c r="E120" s="3">
        <v>434</v>
      </c>
      <c r="F120" s="3">
        <v>464</v>
      </c>
      <c r="G120" s="3">
        <v>474</v>
      </c>
      <c r="H120" s="3">
        <v>474</v>
      </c>
      <c r="I120" s="3">
        <v>474</v>
      </c>
      <c r="J120" s="3">
        <v>474</v>
      </c>
      <c r="K120" s="3">
        <v>474</v>
      </c>
      <c r="L120" s="3">
        <v>474</v>
      </c>
      <c r="M120" s="3">
        <v>474</v>
      </c>
      <c r="N120" s="3">
        <v>474</v>
      </c>
      <c r="O120" s="3">
        <v>474</v>
      </c>
      <c r="P120" s="3">
        <v>474</v>
      </c>
      <c r="Q120" s="3">
        <v>474</v>
      </c>
      <c r="R120" s="3">
        <v>474</v>
      </c>
      <c r="S120" s="3">
        <v>474</v>
      </c>
    </row>
    <row r="121" spans="1:19" x14ac:dyDescent="0.25">
      <c r="A121" s="7" t="s">
        <v>24</v>
      </c>
      <c r="B121" s="6">
        <f t="shared" ref="B121:R121" si="8">B122+B126+B130+B133+B136+B139</f>
        <v>143152</v>
      </c>
      <c r="C121" s="6">
        <f t="shared" si="8"/>
        <v>147952</v>
      </c>
      <c r="D121" s="6">
        <f t="shared" si="8"/>
        <v>151664</v>
      </c>
      <c r="E121" s="6">
        <f t="shared" si="8"/>
        <v>151743</v>
      </c>
      <c r="F121" s="6">
        <f t="shared" si="8"/>
        <v>158554</v>
      </c>
      <c r="G121" s="6">
        <f t="shared" si="8"/>
        <v>153635</v>
      </c>
      <c r="H121" s="6">
        <f t="shared" si="8"/>
        <v>153862</v>
      </c>
      <c r="I121" s="6">
        <f t="shared" si="8"/>
        <v>155652</v>
      </c>
      <c r="J121" s="6">
        <f t="shared" si="8"/>
        <v>157139</v>
      </c>
      <c r="K121" s="6">
        <f t="shared" si="8"/>
        <v>158886</v>
      </c>
      <c r="L121" s="6">
        <f t="shared" si="8"/>
        <v>159153</v>
      </c>
      <c r="M121" s="6">
        <f t="shared" si="8"/>
        <v>159352</v>
      </c>
      <c r="N121" s="6">
        <f t="shared" si="8"/>
        <v>159391</v>
      </c>
      <c r="O121" s="6">
        <f t="shared" si="8"/>
        <v>159391</v>
      </c>
      <c r="P121" s="6">
        <f t="shared" si="8"/>
        <v>164121</v>
      </c>
      <c r="Q121" s="6">
        <f t="shared" si="8"/>
        <v>164220</v>
      </c>
      <c r="R121" s="6">
        <f t="shared" si="8"/>
        <v>163820</v>
      </c>
      <c r="S121" s="6">
        <v>163925</v>
      </c>
    </row>
    <row r="122" spans="1:19" x14ac:dyDescent="0.25">
      <c r="A122" s="5" t="s">
        <v>23</v>
      </c>
      <c r="B122" s="4">
        <v>56463</v>
      </c>
      <c r="C122" s="4">
        <v>54388</v>
      </c>
      <c r="D122" s="4">
        <v>57121</v>
      </c>
      <c r="E122" s="4">
        <v>57140</v>
      </c>
      <c r="F122" s="4">
        <v>56375</v>
      </c>
      <c r="G122" s="4">
        <v>56405</v>
      </c>
      <c r="H122" s="4">
        <v>56916</v>
      </c>
      <c r="I122" s="4">
        <v>58291</v>
      </c>
      <c r="J122" s="4">
        <v>62052</v>
      </c>
      <c r="K122" s="4">
        <v>59423</v>
      </c>
      <c r="L122" s="4">
        <v>58496</v>
      </c>
      <c r="M122" s="4">
        <v>58496</v>
      </c>
      <c r="N122" s="4">
        <v>58496</v>
      </c>
      <c r="O122" s="4">
        <v>58496</v>
      </c>
      <c r="P122" s="4">
        <v>60696</v>
      </c>
      <c r="Q122" s="4">
        <v>60696</v>
      </c>
      <c r="R122" s="4">
        <v>60561</v>
      </c>
      <c r="S122" s="4">
        <v>60666</v>
      </c>
    </row>
    <row r="123" spans="1:19" x14ac:dyDescent="0.25">
      <c r="A123" s="2" t="s">
        <v>22</v>
      </c>
      <c r="B123" s="3">
        <v>16191</v>
      </c>
      <c r="C123" s="3">
        <v>13942</v>
      </c>
      <c r="D123" s="3">
        <v>15247</v>
      </c>
      <c r="E123" s="3">
        <v>15258</v>
      </c>
      <c r="F123" s="3">
        <v>15884</v>
      </c>
      <c r="G123" s="3">
        <v>15884</v>
      </c>
      <c r="H123" s="3">
        <v>15901</v>
      </c>
      <c r="I123" s="3">
        <v>17046</v>
      </c>
      <c r="J123" s="3">
        <v>15915</v>
      </c>
      <c r="K123" s="3">
        <v>17009</v>
      </c>
      <c r="L123" s="3">
        <v>17009</v>
      </c>
      <c r="M123" s="3">
        <v>17009</v>
      </c>
      <c r="N123" s="3">
        <v>17009</v>
      </c>
      <c r="O123" s="3">
        <v>17009</v>
      </c>
      <c r="P123" s="3">
        <v>17009</v>
      </c>
      <c r="Q123" s="3">
        <v>17009</v>
      </c>
      <c r="R123" s="3">
        <v>17008</v>
      </c>
      <c r="S123" s="3">
        <v>17008</v>
      </c>
    </row>
    <row r="124" spans="1:19" x14ac:dyDescent="0.25">
      <c r="A124" s="2" t="s">
        <v>21</v>
      </c>
      <c r="B124" s="3">
        <v>19823</v>
      </c>
      <c r="C124" s="3">
        <v>20333</v>
      </c>
      <c r="D124" s="3">
        <v>21679</v>
      </c>
      <c r="E124" s="3">
        <v>21679</v>
      </c>
      <c r="F124" s="3">
        <v>20245</v>
      </c>
      <c r="G124" s="3">
        <v>20275</v>
      </c>
      <c r="H124" s="3">
        <v>20769</v>
      </c>
      <c r="I124" s="3">
        <v>21200</v>
      </c>
      <c r="J124" s="3">
        <v>25542</v>
      </c>
      <c r="K124" s="3">
        <v>22350</v>
      </c>
      <c r="L124" s="3">
        <v>21423</v>
      </c>
      <c r="M124" s="3">
        <v>21423</v>
      </c>
      <c r="N124" s="3">
        <v>21423</v>
      </c>
      <c r="O124" s="3">
        <v>21423</v>
      </c>
      <c r="P124" s="3">
        <v>21423</v>
      </c>
      <c r="Q124" s="3">
        <v>21423</v>
      </c>
      <c r="R124" s="3">
        <v>21297</v>
      </c>
      <c r="S124" s="3">
        <v>21252</v>
      </c>
    </row>
    <row r="125" spans="1:19" x14ac:dyDescent="0.25">
      <c r="A125" s="2" t="s">
        <v>20</v>
      </c>
      <c r="B125" s="3">
        <v>20449</v>
      </c>
      <c r="C125" s="3">
        <v>20113</v>
      </c>
      <c r="D125" s="3">
        <v>20195</v>
      </c>
      <c r="E125" s="3">
        <v>20203</v>
      </c>
      <c r="F125" s="3">
        <v>20246</v>
      </c>
      <c r="G125" s="3">
        <v>20246</v>
      </c>
      <c r="H125" s="3">
        <v>20246</v>
      </c>
      <c r="I125" s="3">
        <v>20045</v>
      </c>
      <c r="J125" s="3">
        <v>20595</v>
      </c>
      <c r="K125" s="3">
        <v>20064</v>
      </c>
      <c r="L125" s="3">
        <v>20064</v>
      </c>
      <c r="M125" s="3">
        <v>20064</v>
      </c>
      <c r="N125" s="3">
        <v>20064</v>
      </c>
      <c r="O125" s="3">
        <v>20064</v>
      </c>
      <c r="P125" s="3">
        <v>22264</v>
      </c>
      <c r="Q125" s="3">
        <v>22264</v>
      </c>
      <c r="R125" s="3">
        <v>22256</v>
      </c>
      <c r="S125" s="3">
        <v>22406</v>
      </c>
    </row>
    <row r="126" spans="1:19" x14ac:dyDescent="0.25">
      <c r="A126" s="5" t="s">
        <v>19</v>
      </c>
      <c r="B126" s="4">
        <v>19649</v>
      </c>
      <c r="C126" s="4">
        <v>26765</v>
      </c>
      <c r="D126" s="4">
        <v>26927</v>
      </c>
      <c r="E126" s="4">
        <v>26972</v>
      </c>
      <c r="F126" s="4">
        <v>27270</v>
      </c>
      <c r="G126" s="4">
        <v>23686</v>
      </c>
      <c r="H126" s="4">
        <v>23686</v>
      </c>
      <c r="I126" s="4">
        <v>23686</v>
      </c>
      <c r="J126" s="4">
        <v>24315</v>
      </c>
      <c r="K126" s="4">
        <v>23826</v>
      </c>
      <c r="L126" s="4">
        <v>23826</v>
      </c>
      <c r="M126" s="4">
        <v>23842</v>
      </c>
      <c r="N126" s="4">
        <v>23842</v>
      </c>
      <c r="O126" s="4">
        <v>23842</v>
      </c>
      <c r="P126" s="4">
        <v>26372</v>
      </c>
      <c r="Q126" s="4">
        <v>26372</v>
      </c>
      <c r="R126" s="4">
        <v>26244</v>
      </c>
      <c r="S126" s="4">
        <v>26244</v>
      </c>
    </row>
    <row r="127" spans="1:19" x14ac:dyDescent="0.25">
      <c r="A127" s="2" t="s">
        <v>18</v>
      </c>
      <c r="B127" s="3">
        <v>6527</v>
      </c>
      <c r="C127" s="3">
        <v>6400</v>
      </c>
      <c r="D127" s="3">
        <v>6602</v>
      </c>
      <c r="E127" s="3">
        <v>6588</v>
      </c>
      <c r="F127" s="3">
        <v>7113</v>
      </c>
      <c r="G127" s="3">
        <v>5628</v>
      </c>
      <c r="H127" s="3">
        <v>5628</v>
      </c>
      <c r="I127" s="3">
        <v>5628</v>
      </c>
      <c r="J127" s="3">
        <v>5768</v>
      </c>
      <c r="K127" s="3">
        <v>5768</v>
      </c>
      <c r="L127" s="3">
        <v>5768</v>
      </c>
      <c r="M127" s="3">
        <v>5784</v>
      </c>
      <c r="N127" s="3">
        <v>5784</v>
      </c>
      <c r="O127" s="3">
        <v>5784</v>
      </c>
      <c r="P127" s="3">
        <v>5814</v>
      </c>
      <c r="Q127" s="3">
        <v>5814</v>
      </c>
      <c r="R127" s="3">
        <v>5717</v>
      </c>
      <c r="S127" s="3">
        <v>5717</v>
      </c>
    </row>
    <row r="128" spans="1:19" x14ac:dyDescent="0.25">
      <c r="A128" s="2" t="s">
        <v>17</v>
      </c>
      <c r="B128" s="3">
        <v>12572</v>
      </c>
      <c r="C128" s="3">
        <v>19617</v>
      </c>
      <c r="D128" s="3">
        <v>19564</v>
      </c>
      <c r="E128" s="3">
        <v>19623</v>
      </c>
      <c r="F128" s="3">
        <v>19388</v>
      </c>
      <c r="G128" s="3">
        <v>17289</v>
      </c>
      <c r="H128" s="3">
        <v>17289</v>
      </c>
      <c r="I128" s="3">
        <v>17289</v>
      </c>
      <c r="J128" s="3">
        <v>17778</v>
      </c>
      <c r="K128" s="3">
        <v>17289</v>
      </c>
      <c r="L128" s="3">
        <v>17289</v>
      </c>
      <c r="M128" s="3">
        <v>17289</v>
      </c>
      <c r="N128" s="3">
        <v>17289</v>
      </c>
      <c r="O128" s="3">
        <v>17289</v>
      </c>
      <c r="P128" s="3">
        <v>19789</v>
      </c>
      <c r="Q128" s="3">
        <v>19789</v>
      </c>
      <c r="R128" s="3">
        <v>19758</v>
      </c>
      <c r="S128" s="3">
        <v>19758</v>
      </c>
    </row>
    <row r="129" spans="1:19" x14ac:dyDescent="0.25">
      <c r="A129" s="2" t="s">
        <v>16</v>
      </c>
      <c r="B129" s="3">
        <v>550</v>
      </c>
      <c r="C129" s="3">
        <v>748</v>
      </c>
      <c r="D129" s="3">
        <v>761</v>
      </c>
      <c r="E129" s="3">
        <v>761</v>
      </c>
      <c r="F129" s="3">
        <v>769</v>
      </c>
      <c r="G129" s="3">
        <v>769</v>
      </c>
      <c r="H129" s="3">
        <v>769</v>
      </c>
      <c r="I129" s="3">
        <v>769</v>
      </c>
      <c r="J129" s="3">
        <v>769</v>
      </c>
      <c r="K129" s="3">
        <v>769</v>
      </c>
      <c r="L129" s="3">
        <v>769</v>
      </c>
      <c r="M129" s="3">
        <v>769</v>
      </c>
      <c r="N129" s="3">
        <v>769</v>
      </c>
      <c r="O129" s="3">
        <v>769</v>
      </c>
      <c r="P129" s="3">
        <v>769</v>
      </c>
      <c r="Q129" s="3">
        <v>769</v>
      </c>
      <c r="R129" s="3">
        <v>769</v>
      </c>
      <c r="S129" s="3">
        <v>769</v>
      </c>
    </row>
    <row r="130" spans="1:19" x14ac:dyDescent="0.25">
      <c r="A130" s="5" t="s">
        <v>15</v>
      </c>
      <c r="B130" s="4">
        <v>24531</v>
      </c>
      <c r="C130" s="4">
        <v>22914</v>
      </c>
      <c r="D130" s="4">
        <v>24258</v>
      </c>
      <c r="E130" s="4">
        <v>24258</v>
      </c>
      <c r="F130" s="4">
        <v>25067</v>
      </c>
      <c r="G130" s="4">
        <v>25067</v>
      </c>
      <c r="H130" s="4">
        <v>25067</v>
      </c>
      <c r="I130" s="4">
        <v>25610</v>
      </c>
      <c r="J130" s="4">
        <v>27409</v>
      </c>
      <c r="K130" s="4">
        <v>25468</v>
      </c>
      <c r="L130" s="4">
        <v>25495</v>
      </c>
      <c r="M130" s="4">
        <v>25468</v>
      </c>
      <c r="N130" s="4">
        <v>25468</v>
      </c>
      <c r="O130" s="4">
        <v>25468</v>
      </c>
      <c r="P130" s="4">
        <v>25468</v>
      </c>
      <c r="Q130" s="4">
        <v>25518</v>
      </c>
      <c r="R130" s="4">
        <v>25539</v>
      </c>
      <c r="S130" s="4">
        <v>25539</v>
      </c>
    </row>
    <row r="131" spans="1:19" x14ac:dyDescent="0.25">
      <c r="A131" s="2" t="s">
        <v>14</v>
      </c>
      <c r="B131" s="3">
        <v>13146</v>
      </c>
      <c r="C131" s="3">
        <v>14409</v>
      </c>
      <c r="D131" s="3">
        <v>13172</v>
      </c>
      <c r="E131" s="3">
        <v>13887</v>
      </c>
      <c r="F131" s="3">
        <v>16221</v>
      </c>
      <c r="G131" s="3">
        <v>16221</v>
      </c>
      <c r="H131" s="3">
        <v>16221</v>
      </c>
      <c r="I131" s="3">
        <v>16764</v>
      </c>
      <c r="J131" s="3">
        <v>20071</v>
      </c>
      <c r="K131" s="3">
        <v>15625</v>
      </c>
      <c r="L131" s="3">
        <v>14222</v>
      </c>
      <c r="M131" s="3">
        <v>14222</v>
      </c>
      <c r="N131" s="3">
        <v>14222</v>
      </c>
      <c r="O131" s="3">
        <v>14222</v>
      </c>
      <c r="P131" s="3">
        <v>14222</v>
      </c>
      <c r="Q131" s="3">
        <v>14222</v>
      </c>
      <c r="R131" s="3">
        <v>14222</v>
      </c>
      <c r="S131" s="3">
        <v>14222</v>
      </c>
    </row>
    <row r="132" spans="1:19" x14ac:dyDescent="0.25">
      <c r="A132" s="2" t="s">
        <v>13</v>
      </c>
      <c r="B132" s="3">
        <v>11385</v>
      </c>
      <c r="C132" s="3">
        <v>8505</v>
      </c>
      <c r="D132" s="3">
        <v>11086</v>
      </c>
      <c r="E132" s="3">
        <v>10371</v>
      </c>
      <c r="F132" s="3">
        <v>8846</v>
      </c>
      <c r="G132" s="3">
        <v>8846</v>
      </c>
      <c r="H132" s="3">
        <v>8846</v>
      </c>
      <c r="I132" s="3">
        <v>8846</v>
      </c>
      <c r="J132" s="3">
        <v>7338</v>
      </c>
      <c r="K132" s="3">
        <v>9843</v>
      </c>
      <c r="L132" s="3">
        <v>11273</v>
      </c>
      <c r="M132" s="3">
        <v>11246</v>
      </c>
      <c r="N132" s="3">
        <v>11246</v>
      </c>
      <c r="O132" s="3">
        <v>11246</v>
      </c>
      <c r="P132" s="3">
        <v>11246</v>
      </c>
      <c r="Q132" s="3">
        <v>11296</v>
      </c>
      <c r="R132" s="3">
        <v>11317</v>
      </c>
      <c r="S132" s="3">
        <v>11317</v>
      </c>
    </row>
    <row r="133" spans="1:19" x14ac:dyDescent="0.25">
      <c r="A133" s="5" t="s">
        <v>12</v>
      </c>
      <c r="B133" s="4">
        <v>34548</v>
      </c>
      <c r="C133" s="4">
        <v>36158</v>
      </c>
      <c r="D133" s="4">
        <v>36207</v>
      </c>
      <c r="E133" s="4">
        <v>36227</v>
      </c>
      <c r="F133" s="4">
        <v>41858</v>
      </c>
      <c r="G133" s="4">
        <v>40493</v>
      </c>
      <c r="H133" s="4">
        <v>40206</v>
      </c>
      <c r="I133" s="4">
        <v>40266</v>
      </c>
      <c r="J133" s="4">
        <v>36740</v>
      </c>
      <c r="K133" s="4">
        <v>42350</v>
      </c>
      <c r="L133" s="4">
        <v>43337</v>
      </c>
      <c r="M133" s="4">
        <v>43527</v>
      </c>
      <c r="N133" s="4">
        <v>43566</v>
      </c>
      <c r="O133" s="4">
        <v>43566</v>
      </c>
      <c r="P133" s="4">
        <v>43566</v>
      </c>
      <c r="Q133" s="4">
        <v>43615</v>
      </c>
      <c r="R133" s="4">
        <v>43464</v>
      </c>
      <c r="S133" s="4">
        <v>43464</v>
      </c>
    </row>
    <row r="134" spans="1:19" x14ac:dyDescent="0.25">
      <c r="A134" s="2" t="s">
        <v>11</v>
      </c>
      <c r="B134" s="3">
        <v>14134</v>
      </c>
      <c r="C134" s="3">
        <v>15622</v>
      </c>
      <c r="D134" s="3">
        <v>15082</v>
      </c>
      <c r="E134" s="3">
        <v>15082</v>
      </c>
      <c r="F134" s="3">
        <v>20759</v>
      </c>
      <c r="G134" s="3">
        <v>19417</v>
      </c>
      <c r="H134" s="3">
        <v>19465</v>
      </c>
      <c r="I134" s="3">
        <v>19455</v>
      </c>
      <c r="J134" s="3">
        <v>16883</v>
      </c>
      <c r="K134" s="3">
        <v>22447</v>
      </c>
      <c r="L134" s="3">
        <v>22447</v>
      </c>
      <c r="M134" s="3">
        <v>22454</v>
      </c>
      <c r="N134" s="3">
        <v>22454</v>
      </c>
      <c r="O134" s="3">
        <v>22454</v>
      </c>
      <c r="P134" s="3">
        <v>22454</v>
      </c>
      <c r="Q134" s="3">
        <v>22454</v>
      </c>
      <c r="R134" s="3">
        <v>22418</v>
      </c>
      <c r="S134" s="3">
        <v>22418</v>
      </c>
    </row>
    <row r="135" spans="1:19" x14ac:dyDescent="0.25">
      <c r="A135" s="2" t="s">
        <v>10</v>
      </c>
      <c r="B135" s="3">
        <v>20414</v>
      </c>
      <c r="C135" s="3">
        <v>20536</v>
      </c>
      <c r="D135" s="3">
        <v>21125</v>
      </c>
      <c r="E135" s="3">
        <v>21145</v>
      </c>
      <c r="F135" s="3">
        <v>21099</v>
      </c>
      <c r="G135" s="3">
        <v>21076</v>
      </c>
      <c r="H135" s="3">
        <v>20741</v>
      </c>
      <c r="I135" s="3">
        <v>20811</v>
      </c>
      <c r="J135" s="3">
        <v>19857</v>
      </c>
      <c r="K135" s="3">
        <v>19903</v>
      </c>
      <c r="L135" s="3">
        <v>20890</v>
      </c>
      <c r="M135" s="3">
        <v>21073</v>
      </c>
      <c r="N135" s="3">
        <v>21112</v>
      </c>
      <c r="O135" s="3">
        <v>21112</v>
      </c>
      <c r="P135" s="3">
        <v>21112</v>
      </c>
      <c r="Q135" s="3">
        <v>21161</v>
      </c>
      <c r="R135" s="3">
        <v>21046</v>
      </c>
      <c r="S135" s="3">
        <v>21046</v>
      </c>
    </row>
    <row r="136" spans="1:19" x14ac:dyDescent="0.25">
      <c r="A136" s="5" t="s">
        <v>9</v>
      </c>
      <c r="B136" s="4">
        <v>4136</v>
      </c>
      <c r="C136" s="4">
        <v>4005</v>
      </c>
      <c r="D136" s="4">
        <v>4005</v>
      </c>
      <c r="E136" s="4">
        <v>4005</v>
      </c>
      <c r="F136" s="4">
        <v>4100</v>
      </c>
      <c r="G136" s="4">
        <v>4100</v>
      </c>
      <c r="H136" s="4">
        <v>4100</v>
      </c>
      <c r="I136" s="4">
        <v>4100</v>
      </c>
      <c r="J136" s="4">
        <v>3611</v>
      </c>
      <c r="K136" s="4">
        <v>4100</v>
      </c>
      <c r="L136" s="4">
        <v>4100</v>
      </c>
      <c r="M136" s="4">
        <v>4100</v>
      </c>
      <c r="N136" s="4">
        <v>4100</v>
      </c>
      <c r="O136" s="4">
        <v>4100</v>
      </c>
      <c r="P136" s="4">
        <v>4100</v>
      </c>
      <c r="Q136" s="4">
        <v>4100</v>
      </c>
      <c r="R136" s="4">
        <v>4100</v>
      </c>
      <c r="S136" s="4">
        <v>4100</v>
      </c>
    </row>
    <row r="137" spans="1:19" x14ac:dyDescent="0.25">
      <c r="A137" s="2" t="s">
        <v>8</v>
      </c>
      <c r="B137" s="3">
        <v>73</v>
      </c>
      <c r="C137" s="3">
        <v>73</v>
      </c>
      <c r="D137" s="3">
        <v>73</v>
      </c>
      <c r="E137" s="3">
        <v>73</v>
      </c>
      <c r="F137" s="3">
        <v>73</v>
      </c>
      <c r="G137" s="3">
        <v>73</v>
      </c>
      <c r="H137" s="3">
        <v>73</v>
      </c>
      <c r="I137" s="3">
        <v>73</v>
      </c>
      <c r="J137" s="3">
        <v>73</v>
      </c>
      <c r="K137" s="3">
        <v>73</v>
      </c>
      <c r="L137" s="3">
        <v>73</v>
      </c>
      <c r="M137" s="3">
        <v>73</v>
      </c>
      <c r="N137" s="3">
        <v>73</v>
      </c>
      <c r="O137" s="3">
        <v>73</v>
      </c>
      <c r="P137" s="3">
        <v>73</v>
      </c>
      <c r="Q137" s="3">
        <v>73</v>
      </c>
      <c r="R137" s="3">
        <v>73</v>
      </c>
      <c r="S137" s="3">
        <v>73</v>
      </c>
    </row>
    <row r="138" spans="1:19" x14ac:dyDescent="0.25">
      <c r="A138" s="2" t="s">
        <v>7</v>
      </c>
      <c r="B138" s="3">
        <v>4063</v>
      </c>
      <c r="C138" s="3">
        <v>3932</v>
      </c>
      <c r="D138" s="3">
        <v>3932</v>
      </c>
      <c r="E138" s="3">
        <v>3932</v>
      </c>
      <c r="F138" s="3">
        <v>4027</v>
      </c>
      <c r="G138" s="3">
        <v>4027</v>
      </c>
      <c r="H138" s="3">
        <v>4027</v>
      </c>
      <c r="I138" s="3">
        <v>4027</v>
      </c>
      <c r="J138" s="3">
        <v>3538</v>
      </c>
      <c r="K138" s="3">
        <v>4027</v>
      </c>
      <c r="L138" s="3">
        <v>4027</v>
      </c>
      <c r="M138" s="3">
        <v>4027</v>
      </c>
      <c r="N138" s="3">
        <v>4027</v>
      </c>
      <c r="O138" s="3">
        <v>4027</v>
      </c>
      <c r="P138" s="3">
        <v>4027</v>
      </c>
      <c r="Q138" s="3">
        <v>4027</v>
      </c>
      <c r="R138" s="3">
        <v>4027</v>
      </c>
      <c r="S138" s="3">
        <v>4027</v>
      </c>
    </row>
    <row r="139" spans="1:19" x14ac:dyDescent="0.25">
      <c r="A139" s="5" t="s">
        <v>6</v>
      </c>
      <c r="B139" s="4">
        <v>3825</v>
      </c>
      <c r="C139" s="4">
        <v>3722</v>
      </c>
      <c r="D139" s="4">
        <v>3146</v>
      </c>
      <c r="E139" s="4">
        <v>3141</v>
      </c>
      <c r="F139" s="4">
        <v>3884</v>
      </c>
      <c r="G139" s="4">
        <v>3884</v>
      </c>
      <c r="H139" s="4">
        <v>3887</v>
      </c>
      <c r="I139" s="4">
        <v>3699</v>
      </c>
      <c r="J139" s="4">
        <v>3012</v>
      </c>
      <c r="K139" s="4">
        <v>3719</v>
      </c>
      <c r="L139" s="4">
        <v>3899</v>
      </c>
      <c r="M139" s="4">
        <v>3919</v>
      </c>
      <c r="N139" s="4">
        <v>3919</v>
      </c>
      <c r="O139" s="4">
        <v>3919</v>
      </c>
      <c r="P139" s="4">
        <v>3919</v>
      </c>
      <c r="Q139" s="4">
        <v>3919</v>
      </c>
      <c r="R139" s="4">
        <v>3912</v>
      </c>
      <c r="S139" s="4">
        <v>3912</v>
      </c>
    </row>
    <row r="140" spans="1:19" x14ac:dyDescent="0.25">
      <c r="A140" s="2" t="s">
        <v>5</v>
      </c>
      <c r="B140" s="3">
        <v>2698</v>
      </c>
      <c r="C140" s="3">
        <v>2620</v>
      </c>
      <c r="D140" s="3">
        <v>1714</v>
      </c>
      <c r="E140" s="3">
        <v>1714</v>
      </c>
      <c r="F140" s="3">
        <v>2496</v>
      </c>
      <c r="G140" s="3">
        <v>2496</v>
      </c>
      <c r="H140" s="3">
        <v>2499</v>
      </c>
      <c r="I140" s="3">
        <v>2221</v>
      </c>
      <c r="J140" s="3">
        <v>1562</v>
      </c>
      <c r="K140" s="3">
        <v>2221</v>
      </c>
      <c r="L140" s="3">
        <v>2421</v>
      </c>
      <c r="M140" s="3">
        <v>2421</v>
      </c>
      <c r="N140" s="3">
        <v>2421</v>
      </c>
      <c r="O140" s="3">
        <v>2421</v>
      </c>
      <c r="P140" s="3">
        <v>2421</v>
      </c>
      <c r="Q140" s="3">
        <v>2421</v>
      </c>
      <c r="R140" s="3">
        <v>2414</v>
      </c>
      <c r="S140" s="3">
        <v>2414</v>
      </c>
    </row>
    <row r="141" spans="1:19" x14ac:dyDescent="0.25">
      <c r="A141" s="2" t="s">
        <v>4</v>
      </c>
      <c r="B141" s="3">
        <v>1087</v>
      </c>
      <c r="C141" s="3">
        <v>1062</v>
      </c>
      <c r="D141" s="3">
        <v>1388</v>
      </c>
      <c r="E141" s="3">
        <v>1383</v>
      </c>
      <c r="F141" s="3">
        <v>1344</v>
      </c>
      <c r="G141" s="3">
        <v>1344</v>
      </c>
      <c r="H141" s="3">
        <v>1344</v>
      </c>
      <c r="I141" s="3">
        <v>1434</v>
      </c>
      <c r="J141" s="3">
        <v>1406</v>
      </c>
      <c r="K141" s="3">
        <v>1454</v>
      </c>
      <c r="L141" s="3">
        <v>1434</v>
      </c>
      <c r="M141" s="3">
        <v>1454</v>
      </c>
      <c r="N141" s="3">
        <v>1454</v>
      </c>
      <c r="O141" s="3">
        <v>1454</v>
      </c>
      <c r="P141" s="3">
        <v>1454</v>
      </c>
      <c r="Q141" s="3">
        <v>1454</v>
      </c>
      <c r="R141" s="3">
        <v>1454</v>
      </c>
      <c r="S141" s="3">
        <v>1454</v>
      </c>
    </row>
    <row r="142" spans="1:19" x14ac:dyDescent="0.25">
      <c r="A142" s="12" t="s">
        <v>3</v>
      </c>
      <c r="B142" s="13">
        <v>40</v>
      </c>
      <c r="C142" s="13">
        <v>40</v>
      </c>
      <c r="D142" s="13">
        <v>44</v>
      </c>
      <c r="E142" s="13">
        <v>44</v>
      </c>
      <c r="F142" s="13">
        <v>44</v>
      </c>
      <c r="G142" s="13">
        <v>44</v>
      </c>
      <c r="H142" s="13">
        <v>44</v>
      </c>
      <c r="I142" s="13">
        <v>44</v>
      </c>
      <c r="J142" s="13">
        <v>44</v>
      </c>
      <c r="K142" s="13">
        <v>44</v>
      </c>
      <c r="L142" s="13">
        <v>44</v>
      </c>
      <c r="M142" s="13">
        <v>44</v>
      </c>
      <c r="N142" s="13">
        <v>44</v>
      </c>
      <c r="O142" s="13">
        <v>44</v>
      </c>
      <c r="P142" s="13">
        <v>44</v>
      </c>
      <c r="Q142" s="13">
        <v>44</v>
      </c>
      <c r="R142" s="13">
        <v>44</v>
      </c>
      <c r="S142" s="13">
        <v>44</v>
      </c>
    </row>
    <row r="143" spans="1:1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9" x14ac:dyDescent="0.25">
      <c r="A144" s="1" t="s">
        <v>2</v>
      </c>
    </row>
    <row r="145" spans="1:1" x14ac:dyDescent="0.25">
      <c r="A145" s="1" t="s">
        <v>1</v>
      </c>
    </row>
    <row r="146" spans="1:1" x14ac:dyDescent="0.25">
      <c r="A146" s="1" t="s">
        <v>0</v>
      </c>
    </row>
  </sheetData>
  <pageMargins left="0.511811024" right="0.511811024" top="0.78740157499999996" bottom="0.78740157499999996" header="0.31496062000000002" footer="0.31496062000000002"/>
  <pageSetup paperSize="8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Domicílios</vt:lpstr>
      <vt:lpstr>Domicílios!Area_de_impressao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 Ribeiro</dc:creator>
  <cp:lastModifiedBy>Lais Boni Valieris</cp:lastModifiedBy>
  <cp:lastPrinted>2026-03-27T18:36:36Z</cp:lastPrinted>
  <dcterms:created xsi:type="dcterms:W3CDTF">2025-09-30T20:33:10Z</dcterms:created>
  <dcterms:modified xsi:type="dcterms:W3CDTF">2026-03-27T18:48:47Z</dcterms:modified>
</cp:coreProperties>
</file>