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ubLucas\Downloads\"/>
    </mc:Choice>
  </mc:AlternateContent>
  <bookViews>
    <workbookView xWindow="0" yWindow="0" windowWidth="28800" windowHeight="12312"/>
  </bookViews>
  <sheets>
    <sheet name="Processos 2025" sheetId="1" r:id="rId1"/>
  </sheets>
  <calcPr calcId="162913"/>
  <fileRecoveryPr repairLoad="1"/>
</workbook>
</file>

<file path=xl/calcChain.xml><?xml version="1.0" encoding="utf-8"?>
<calcChain xmlns="http://schemas.openxmlformats.org/spreadsheetml/2006/main">
  <c r="L23" i="1" l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L9" i="1"/>
  <c r="L8" i="1"/>
  <c r="L7" i="1"/>
  <c r="L6" i="1"/>
  <c r="L5" i="1"/>
  <c r="L4" i="1"/>
  <c r="L3" i="1"/>
  <c r="L2" i="1"/>
  <c r="N14" i="1" l="1"/>
</calcChain>
</file>

<file path=xl/sharedStrings.xml><?xml version="1.0" encoding="utf-8"?>
<sst xmlns="http://schemas.openxmlformats.org/spreadsheetml/2006/main" count="231" uniqueCount="161">
  <si>
    <t>ID</t>
  </si>
  <si>
    <t>DATA</t>
  </si>
  <si>
    <t>PROCESSO</t>
  </si>
  <si>
    <t>OBJETO</t>
  </si>
  <si>
    <t xml:space="preserve">SITUAÇÃO </t>
  </si>
  <si>
    <t>MODALIDADE</t>
  </si>
  <si>
    <t>VALOR/ESTIMADO</t>
  </si>
  <si>
    <t>VALOR CONTRATADO</t>
  </si>
  <si>
    <t>EMPRESA</t>
  </si>
  <si>
    <t>QUANT.</t>
  </si>
  <si>
    <t>UNID.</t>
  </si>
  <si>
    <t>DIFERENÇA</t>
  </si>
  <si>
    <t>6047.2025/0000066-4</t>
  </si>
  <si>
    <t>Água mineral natural sem gás</t>
  </si>
  <si>
    <t>Comprado</t>
  </si>
  <si>
    <t>DL - 90001</t>
  </si>
  <si>
    <t>THHD COMERCIAL LTDA</t>
  </si>
  <si>
    <t>6047.2025/0000115-6</t>
  </si>
  <si>
    <t>Contratação de empresa para fornecimento de 04 cartões do tipo Certificado Digital para Pessoa Jurídica  conforme as quantidades e especificações descritas no Termo de Referência.</t>
  </si>
  <si>
    <t>DL - 90002</t>
  </si>
  <si>
    <t>TECHNOLOGIE DIGITALE</t>
  </si>
  <si>
    <t>6047.2025/0000068-0</t>
  </si>
  <si>
    <t>Açúcar refinado</t>
  </si>
  <si>
    <t>Ata</t>
  </si>
  <si>
    <t>DNA COMÉRCIO E REPRESENTAÇÕES LTDA</t>
  </si>
  <si>
    <t>6047.2025/0000067-2</t>
  </si>
  <si>
    <t xml:space="preserve">Café torrado e moido </t>
  </si>
  <si>
    <t>DPS GONÇALVES IND. COM. DE ALIMENTOS LTDA</t>
  </si>
  <si>
    <t>6047.2025/0000032-0</t>
  </si>
  <si>
    <t>Laje de concreto</t>
  </si>
  <si>
    <t>ALLIMAC COMÉRCIO DE MATERIAIS EM GERAL LTDA</t>
  </si>
  <si>
    <t>6047.2025/0000035-4</t>
  </si>
  <si>
    <t>Cimento tipo portland</t>
  </si>
  <si>
    <t>LIGA INDUSTRIA E COMERCIO DE MATERIAL PARA CONSTRUÇÃO LTDA</t>
  </si>
  <si>
    <t>6047.2025/0000031-1</t>
  </si>
  <si>
    <t>Guia de concreto reta e  guia chapéu tipo PMSP</t>
  </si>
  <si>
    <t>6047.2025/0000033-8</t>
  </si>
  <si>
    <t>Tampão e grelha</t>
  </si>
  <si>
    <t>AFER INDUSTRIAL LTDA</t>
  </si>
  <si>
    <t>6047.2025/0000072-9</t>
  </si>
  <si>
    <t>Bloco de concreto</t>
  </si>
  <si>
    <t>MULTICOM COMÉRCIO DE MATERIAIS DE CONSTRUÇÃO LTDA</t>
  </si>
  <si>
    <t>6047.2025/0000075-3</t>
  </si>
  <si>
    <t>Madeiras diversas</t>
  </si>
  <si>
    <t>MADWORK COMÉRCIO E REPRESENTAÇÕES LTDA</t>
  </si>
  <si>
    <t>6047.2025/0000160-1</t>
  </si>
  <si>
    <t>Produtos do Genero alimenticio - CPMPA</t>
  </si>
  <si>
    <t>DL - 90003</t>
  </si>
  <si>
    <t>55.991.204 NATALIA OLIVEIRA DA SILVA</t>
  </si>
  <si>
    <t>6047.2025/0000125-3</t>
  </si>
  <si>
    <t>Gás liquifeito de petróleo GLP</t>
  </si>
  <si>
    <t>DL - 90004</t>
  </si>
  <si>
    <t>AMÃ COMÉRCIO E SERVIÇOS DE INSTALAÇÕES DE GÁS LTDA</t>
  </si>
  <si>
    <t>6047.2025/0000090-7</t>
  </si>
  <si>
    <t>Aço para construção civil e arame recozido</t>
  </si>
  <si>
    <t>DL - 90005</t>
  </si>
  <si>
    <t>item I - FERTELA INDUSTRIA E COMERCIO DE TELAS E FERRAGENS LTDA 
item II - MEGAFER COMÉRCIO DE FERRO E AÇO LTDA-EPP</t>
  </si>
  <si>
    <t>6047.2025/0000123-7</t>
  </si>
  <si>
    <t>Materiais para escritório</t>
  </si>
  <si>
    <t>DL - 90006</t>
  </si>
  <si>
    <t>LAJ COMÉRCIO E IMPORTAÇÃO LTDA</t>
  </si>
  <si>
    <t>6047.2025/0000077-0</t>
  </si>
  <si>
    <t>Materiais para pintura</t>
  </si>
  <si>
    <t>DL - 90007</t>
  </si>
  <si>
    <t>TIGER IMPORTS MATERIAIS PARA CONSTRUÇÃO LTDA</t>
  </si>
  <si>
    <t>6047.2025/0000089-3</t>
  </si>
  <si>
    <t>Ferragens diversas</t>
  </si>
  <si>
    <t>DL - 90009</t>
  </si>
  <si>
    <t xml:space="preserve">CONSTRUMIX DEPÓSITO DE MATERIAIS PARA CONSTRUÇÕES LTDA </t>
  </si>
  <si>
    <t>6047.2025/0000076-1</t>
  </si>
  <si>
    <t>Material hidraulico</t>
  </si>
  <si>
    <t>DL - 90010</t>
  </si>
  <si>
    <t>DAFMAQ COMERCIAL LTDA</t>
  </si>
  <si>
    <t>6047.2025/0000451-1</t>
  </si>
  <si>
    <t>Contratação de empresa para fornecimento de Buffet para 120 pessoas para Festival de Verão de Parelheiros conforme Termo de Referência</t>
  </si>
  <si>
    <t>DL - 90012</t>
  </si>
  <si>
    <t>LUPIAN ATACADO E VAREJO LTDA</t>
  </si>
  <si>
    <t>6047.2025/0000504-6</t>
  </si>
  <si>
    <t>Álcool gel antisséptico para as mãos em frasco com 500 ml</t>
  </si>
  <si>
    <t>INDALABOR INDAIÁ LABORATÓRIO FARMACÊUTICO LTDA</t>
  </si>
  <si>
    <t>6047.2025/0000542-9</t>
  </si>
  <si>
    <t>Papel Toalha - Bobina e Interfolhas</t>
  </si>
  <si>
    <t>PILOMIX COMERCIO DE MATERIAIS LTDA</t>
  </si>
  <si>
    <t>6047.2025/0000622-0</t>
  </si>
  <si>
    <t>Lacres de Segurança</t>
  </si>
  <si>
    <t>DL - 90013</t>
  </si>
  <si>
    <t>BRASILACRES PRODUTOS DE SEGURANCA E SERVICOS EIRELI</t>
  </si>
  <si>
    <t>6047.2025/0000618-2</t>
  </si>
  <si>
    <t>Garrafão plástico vazio capacidade 20 litros</t>
  </si>
  <si>
    <t>DL - 90014</t>
  </si>
  <si>
    <t>MARIA ANGELA DE MORAES LTDA – ME</t>
  </si>
  <si>
    <t>6047.2025/0000719-7</t>
  </si>
  <si>
    <t>Contratação de empresa especializada de engenharia ou arquitetura para revitalização e reurbanização de área pública -  Praça - R. Ângelo José Ribeiro, Recanto Campo Belo - São Paulo - SP.</t>
  </si>
  <si>
    <t>6047.2025/0000757-0</t>
  </si>
  <si>
    <t>Material para Manutenção do Telhado</t>
  </si>
  <si>
    <t>DL - 90017</t>
  </si>
  <si>
    <t>53.046.304 BRUNO SOUZA LOPES</t>
  </si>
  <si>
    <t>6047.2025/0000761-8</t>
  </si>
  <si>
    <t>Aquisição de manta asfáltica</t>
  </si>
  <si>
    <t>DL - 90018</t>
  </si>
  <si>
    <t>ML RODRIGUES COMERCIAL LTDA – ME</t>
  </si>
  <si>
    <t>6047.2025/0000791-0</t>
  </si>
  <si>
    <t>Pedras diversas</t>
  </si>
  <si>
    <t>XROQUE LEO MEZZINA MATERIAIS DE CONSTRUÇÕES LTDA</t>
  </si>
  <si>
    <t>6047.2025/0000774-0</t>
  </si>
  <si>
    <t>Buffet + kit Lanche para Aniversário de Parelheiros</t>
  </si>
  <si>
    <t>Contratado</t>
  </si>
  <si>
    <t>DL - 90015</t>
  </si>
  <si>
    <t>6047.2025/0000772-3</t>
  </si>
  <si>
    <t>Contratação de show pirotécnico para as festividades de comemoração dos 198 anos de Parelheiros</t>
  </si>
  <si>
    <t>DL - 90016</t>
  </si>
  <si>
    <t>PIROTECNICA IMPORTAÇÃO E EXPORTAÇÃO LTDA</t>
  </si>
  <si>
    <t>6047.2025/0000863-0</t>
  </si>
  <si>
    <t>Contratação de serviços de motofrete para entrega e coleta de pequenas cargas por meio de motocicletas, na modalidade Ponto Valor de Referência (PVR)</t>
  </si>
  <si>
    <t>LANG SERVIÇOS LTDA</t>
  </si>
  <si>
    <t>6047.2025/0000947-5</t>
  </si>
  <si>
    <t>Contratação de Empresa para a confecção de Crachás de identificação de servidores</t>
  </si>
  <si>
    <t>DL - 90022</t>
  </si>
  <si>
    <t>27.454.615 DONIMARA RIBEIRO DO CARMOM</t>
  </si>
  <si>
    <t>6047.2025/0000423-6</t>
  </si>
  <si>
    <t>Itens de higiene</t>
  </si>
  <si>
    <t>DL - 90020</t>
  </si>
  <si>
    <t>DALO EMPREENDIMENTOS LTDA</t>
  </si>
  <si>
    <t>Homologado</t>
  </si>
  <si>
    <t>DL - 90021</t>
  </si>
  <si>
    <t>BONCOR CONSTRUÇÕES LTDA - ME</t>
  </si>
  <si>
    <t>6047.2025/0000993-9</t>
  </si>
  <si>
    <t>6047.2025/0000994-7</t>
  </si>
  <si>
    <t>6047.2025/0001039-2</t>
  </si>
  <si>
    <t>AMÃ COMÉRCIO E SERVIÇOS DE INSTALAÇÕES DE GÁS</t>
  </si>
  <si>
    <t>6047.2025/0001104-6</t>
  </si>
  <si>
    <t>Tubos de concreto PS1</t>
  </si>
  <si>
    <t>J.B 99 A. INDÚSTRIA DE PRÉ MOLDADOS LTDA</t>
  </si>
  <si>
    <t>6047.2025/0001105-4</t>
  </si>
  <si>
    <t xml:space="preserve">Guia de concreto reta </t>
  </si>
  <si>
    <t>6047.2025/0001106-2</t>
  </si>
  <si>
    <t xml:space="preserve">Grelha tipo boca de leão de ferro </t>
  </si>
  <si>
    <t>AFER INDUSTRIA LTDA</t>
  </si>
  <si>
    <t>6047.2025/0001166-6</t>
  </si>
  <si>
    <t>Grelha tipo boca de leão de ferro fundido de agua pluviais articulada classe mínima D400 40T dimensão = 500x500mm T. articulado</t>
  </si>
  <si>
    <t>6047.2025/0001167-4</t>
  </si>
  <si>
    <t xml:space="preserve">Ata </t>
  </si>
  <si>
    <t>6047.2025/0001174-7</t>
  </si>
  <si>
    <t>Desratização e dedetização</t>
  </si>
  <si>
    <t>Aguardando reserva</t>
  </si>
  <si>
    <t>DL</t>
  </si>
  <si>
    <t>6047.2025/0001163-1</t>
  </si>
  <si>
    <t>Itens de informática</t>
  </si>
  <si>
    <t>DL - 90023</t>
  </si>
  <si>
    <t>Item I, III, IV e V - 42 399 367 DENISE CRISTINA CAPPARROTTI
Item II - FORTALEZA COMÉRCIO E SERVIÇOS LTDA</t>
  </si>
  <si>
    <t>6047.2025/0001379-0</t>
  </si>
  <si>
    <t>Contratação de empresa especializada na prestação de serviços de Coffee Break para 40 pessoas</t>
  </si>
  <si>
    <t>AMBP PROMOÇÕES E EVENTOS EMPRESARIAIS LTDA</t>
  </si>
  <si>
    <t>6047.2025/0001380-4</t>
  </si>
  <si>
    <t>Forro para teto</t>
  </si>
  <si>
    <t>DL - 13/2025</t>
  </si>
  <si>
    <t>ART VISON DIVISÓRIAS E FORROS LTDA</t>
  </si>
  <si>
    <t>6047.2025/0001549-1</t>
  </si>
  <si>
    <t>Materiais de higiene</t>
  </si>
  <si>
    <t>DL - 14/2025</t>
  </si>
  <si>
    <t>MERCURIO COMERCIO DE EQUIPAMENTOS E SERVICOS LTDA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</si>
</sst>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R$ -416]#,##0.00"/>
    <numFmt numFmtId="165" formatCode="[$R$ -416]#,##0"/>
  </numFmts>
  <fonts count="8" x14ac:knownFonts="1">
    <font>
      <sz val="10"/>
      <color rgb="FF000000"/>
      <name val="Arial"/>
      <scheme val="minor"/>
    </font>
    <font>
      <sz val="10"/>
      <color theme="1"/>
      <name val="Arial"/>
    </font>
    <font>
      <b/>
      <sz val="10"/>
      <color theme="1"/>
      <name val="Arial"/>
    </font>
    <font>
      <sz val="10"/>
      <color theme="1"/>
      <name val="Arial"/>
      <scheme val="minor"/>
    </font>
    <font>
      <sz val="12"/>
      <color theme="1"/>
      <name val="Calibri"/>
    </font>
    <font>
      <sz val="12"/>
      <color rgb="FF000000"/>
      <name val="Calibri"/>
    </font>
    <font>
      <u/>
      <sz val="10"/>
      <color theme="10"/>
      <name val="Arial"/>
      <scheme val="minor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8">
    <xf numFmtId="0" fontId="0" fillId="0" borderId="0" xfId="0" applyFont="1" applyAlignment="1"/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164" fontId="2" fillId="0" borderId="1" xfId="0" applyNumberFormat="1" applyFont="1" applyBorder="1" applyAlignment="1">
      <alignment horizontal="right"/>
    </xf>
    <xf numFmtId="165" fontId="2" fillId="0" borderId="1" xfId="0" applyNumberFormat="1" applyFont="1" applyBorder="1"/>
    <xf numFmtId="0" fontId="2" fillId="0" borderId="1" xfId="0" applyFont="1" applyBorder="1" applyAlignment="1"/>
    <xf numFmtId="0" fontId="3" fillId="0" borderId="0" xfId="0" applyFont="1" applyAlignment="1"/>
    <xf numFmtId="0" fontId="1" fillId="2" borderId="1" xfId="0" applyFont="1" applyFill="1" applyBorder="1" applyAlignment="1">
      <alignment vertical="center"/>
    </xf>
    <xf numFmtId="164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14" fontId="1" fillId="0" borderId="1" xfId="0" applyNumberFormat="1" applyFont="1" applyBorder="1" applyAlignment="1">
      <alignment horizontal="right" vertical="center"/>
    </xf>
    <xf numFmtId="0" fontId="6" fillId="2" borderId="1" xfId="1" applyFill="1" applyBorder="1" applyAlignment="1">
      <alignment horizontal="center" vertical="center"/>
    </xf>
    <xf numFmtId="14" fontId="6" fillId="2" borderId="1" xfId="1" applyNumberFormat="1" applyFill="1" applyBorder="1" applyAlignment="1">
      <alignment horizontal="right" vertical="center"/>
    </xf>
    <xf numFmtId="0" fontId="6" fillId="2" borderId="1" xfId="1" applyFill="1" applyBorder="1" applyAlignment="1">
      <alignment vertical="center"/>
    </xf>
    <xf numFmtId="0" fontId="6" fillId="2" borderId="1" xfId="1" applyFill="1" applyBorder="1" applyAlignment="1">
      <alignment vertical="center" wrapText="1"/>
    </xf>
    <xf numFmtId="164" fontId="6" fillId="2" borderId="1" xfId="1" applyNumberFormat="1" applyFill="1" applyBorder="1" applyAlignment="1">
      <alignment vertical="center"/>
    </xf>
    <xf numFmtId="164" fontId="6" fillId="0" borderId="0" xfId="1" applyNumberFormat="1"/>
    <xf numFmtId="0" fontId="6" fillId="0" borderId="0" xfId="1" applyAlignment="1"/>
    <xf numFmtId="164" fontId="6" fillId="2" borderId="1" xfId="1" applyNumberFormat="1" applyFill="1" applyBorder="1" applyAlignment="1">
      <alignment horizontal="right" vertical="center"/>
    </xf>
    <xf numFmtId="0" fontId="6" fillId="2" borderId="0" xfId="1" applyFill="1" applyAlignment="1">
      <alignment vertical="center"/>
    </xf>
    <xf numFmtId="3" fontId="6" fillId="2" borderId="1" xfId="1" applyNumberFormat="1" applyFill="1" applyBorder="1" applyAlignment="1">
      <alignment horizontal="right" vertical="center"/>
    </xf>
    <xf numFmtId="0" fontId="6" fillId="2" borderId="1" xfId="1" applyFill="1" applyBorder="1" applyAlignment="1">
      <alignment horizontal="center" vertical="center" wrapText="1"/>
    </xf>
    <xf numFmtId="164" fontId="6" fillId="2" borderId="1" xfId="1" applyNumberFormat="1" applyFill="1" applyBorder="1" applyAlignment="1">
      <alignment horizontal="center" vertical="center"/>
    </xf>
    <xf numFmtId="0" fontId="6" fillId="2" borderId="1" xfId="1" applyFill="1" applyBorder="1" applyAlignment="1">
      <alignment horizontal="right" vertical="center"/>
    </xf>
    <xf numFmtId="3" fontId="6" fillId="2" borderId="1" xfId="1" applyNumberFormat="1" applyFill="1" applyBorder="1" applyAlignment="1">
      <alignment vertical="center"/>
    </xf>
    <xf numFmtId="164" fontId="6" fillId="2" borderId="1" xfId="1" applyNumberForma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164" fontId="5" fillId="0" borderId="1" xfId="0" applyNumberFormat="1" applyFont="1" applyBorder="1" applyAlignment="1"/>
    <xf numFmtId="164" fontId="6" fillId="2" borderId="0" xfId="1" applyNumberFormat="1" applyFill="1" applyAlignment="1">
      <alignment vertical="center"/>
    </xf>
    <xf numFmtId="164" fontId="6" fillId="2" borderId="2" xfId="1" applyNumberFormat="1" applyFill="1" applyBorder="1" applyAlignment="1"/>
    <xf numFmtId="0" fontId="7" fillId="2" borderId="1" xfId="0" applyFont="1" applyFill="1" applyBorder="1" applyAlignment="1">
      <alignment vertical="center" wrapText="1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diariooficial.prefeitura.sp.gov.br/md_epubli_visualizar.php?svZ_8l2gYMrT2lDA19StRV9C7z3ERwC9mAjzkMRwqvLCrVP7ISvdolfecWEAcC-LL2RDCmKbkzIg8dr3fxnDrw,," TargetMode="External"/><Relationship Id="rId18" Type="http://schemas.openxmlformats.org/officeDocument/2006/relationships/hyperlink" Target="https://diariooficial.prefeitura.sp.gov.br/md_epubli_visualizar.php?l-gQb_ZaM7oqGMFkjdA8wWvUaefwMN_9qZ-6kyT0W7OzHbkIk8QAS60scWbtmulYHjRcpzfL64eU_bKHDW6zgw,," TargetMode="External"/><Relationship Id="rId26" Type="http://schemas.openxmlformats.org/officeDocument/2006/relationships/hyperlink" Target="https://diariooficial.prefeitura.sp.gov.br/md_epubli_visualizar.php?qPfeP0wQ5KzGxxNu13UC2w0gDswHsvmnORD-3IBgs46pK03UDTDqpnanVSjH9b-IzI3GZNpyqXVN1K8uM-2SlA,," TargetMode="External"/><Relationship Id="rId39" Type="http://schemas.openxmlformats.org/officeDocument/2006/relationships/hyperlink" Target="https://diariooficial.prefeitura.sp.gov.br/md_epubli_visualizar.php?4ZtCGWneqLSF-aPYBfuIGVW7VOKwuPCoGo45mZ491M_3Rk9E55eWB2zd2wmE2rbtaFCVB1Xa0QOFPRDuUgH9rQ,," TargetMode="External"/><Relationship Id="rId21" Type="http://schemas.openxmlformats.org/officeDocument/2006/relationships/hyperlink" Target="https://diariooficial.prefeitura.sp.gov.br/md_epubli_visualizar.php?ZOTjyI1y-tFROzoVYJv1TXPw38Wgiu2xTwolgt8J9qArgQbQsxpX1HKEM3LYVjHqn6I1Qvj9tB3A4t6m5TjxVg,," TargetMode="External"/><Relationship Id="rId34" Type="http://schemas.openxmlformats.org/officeDocument/2006/relationships/hyperlink" Target="https://diariooficial.prefeitura.sp.gov.br/md_epubli_visualizar.php?21eX6p4pwFEr39XjRkeGOYI3UNTU5NlzrIIKh3enoJZ1JSjndrU3IXTtxnmvOoMWMb6zOvAylc_sRvROcYl4UA,," TargetMode="External"/><Relationship Id="rId42" Type="http://schemas.openxmlformats.org/officeDocument/2006/relationships/hyperlink" Target="https://diariooficial.prefeitura.sp.gov.br/md_epubli_visualizar.php?-2KGlbGhi6a-Qj64GAsZqUP1n4hqJkMP8C4zfZZxAfqJY8-CAThdbDa0AaQIG-4WM5QI6FsBKPmlhE6blgiNLA,," TargetMode="External"/><Relationship Id="rId7" Type="http://schemas.openxmlformats.org/officeDocument/2006/relationships/hyperlink" Target="https://diariooficial.prefeitura.sp.gov.br/md_epubli_visualizar.php?q0jG0APouZvfnVrkbOpB4w0MhHhmjeV7Bvtbpwz0hjjx89IqfH1wdFYTEAzElI_DEtennUdaa1TH831v7OjaJw,," TargetMode="External"/><Relationship Id="rId2" Type="http://schemas.openxmlformats.org/officeDocument/2006/relationships/hyperlink" Target="https://diariooficial.prefeitura.sp.gov.br/md_epubli_visualizar.php?g6i673WiF2in9Jk8ErR_2_faJMbhriJ-QUeuyYqJxe-iR2r4CDfs3oePb4Mi8kke6pQC4ej_NfWBz0KcIwuuJA,," TargetMode="External"/><Relationship Id="rId16" Type="http://schemas.openxmlformats.org/officeDocument/2006/relationships/hyperlink" Target="https://diariooficial.prefeitura.sp.gov.br/md_epubli_visualizar.php?NEdLEu4erKu8H89N-lECXHx74SGuhdUtDw6HSa67Fu9v6kqj0n21GayQTtPrpaEJ27qgx-SyY1_vyA2AhavDdg,," TargetMode="External"/><Relationship Id="rId20" Type="http://schemas.openxmlformats.org/officeDocument/2006/relationships/hyperlink" Target="https://diariooficial.prefeitura.sp.gov.br/md_epubli_visualizar.php?boAB4ZNeS-uWtMfMxBI-_O9-iVLu5t29Rw7wl9QpSTFZsdj_B1e3HMhp79iTcR4-o_aBrrF5rEq6sxzf6JOhTw,," TargetMode="External"/><Relationship Id="rId29" Type="http://schemas.openxmlformats.org/officeDocument/2006/relationships/hyperlink" Target="https://diariooficial.prefeitura.sp.gov.br/md_epubli_visualizar.php?B3OmMitqEpNO4CR8uJXZ9U_akB_kyUHohipSntwQgTTkmuwUd-Jn2Ip_GVcHPTQ-uHlCb6GlPWR2LAX01r2p4Q,," TargetMode="External"/><Relationship Id="rId41" Type="http://schemas.openxmlformats.org/officeDocument/2006/relationships/hyperlink" Target="https://diariooficial.prefeitura.sp.gov.br/md_epubli_visualizar.php?EUE7plu_qN62wNKcKa9P_ZP_VwCjAh6NSbGqBpJotUICTcGmT-IpArHhrDk3rW0thWX4j_OaPy5CR-t0cHdVrQ,," TargetMode="External"/><Relationship Id="rId1" Type="http://schemas.openxmlformats.org/officeDocument/2006/relationships/hyperlink" Target="https://diariooficial.prefeitura.sp.gov.br/md_epubli_visualizar.php?83vnmnQAWl_u-ry_Tjcfr_AuxHUhrj-IbB_ND9HOG8vaw8HSpS4C0rZRF-GE16NvLH7101Ns9XEViafJIGzlMQ,," TargetMode="External"/><Relationship Id="rId6" Type="http://schemas.openxmlformats.org/officeDocument/2006/relationships/hyperlink" Target="https://diariooficial.prefeitura.sp.gov.br/md_epubli_visualizar.php?AhVyVT5ApFIZZ-l8ZVj_yYULUs2Lv8WYukx7P-z5z0Se8KeCVzM8pDhMCGuOvVtfm8OJ7wJeDvF8UfcrNPwxKQ,," TargetMode="External"/><Relationship Id="rId11" Type="http://schemas.openxmlformats.org/officeDocument/2006/relationships/hyperlink" Target="https://diariooficial.prefeitura.sp.gov.br/md_epubli_visualizar.php?z-lO5D5_Qc6B33gSvV0mVI5cLclzE9P1qyI5Asbb1HdXWFqIKdTHLauCQHzvxeOxeO0SzU0MfEjc0vLF_PtAog,," TargetMode="External"/><Relationship Id="rId24" Type="http://schemas.openxmlformats.org/officeDocument/2006/relationships/hyperlink" Target="https://diariooficial.prefeitura.sp.gov.br/md_epubli_visualizar.php?J4Q1GJVoTTTIz5NQbJAa59cL_NdG0fl3a5jzy3Pe9ksGseMTgS_fIjKlIom74MkOdH4_RrlrJTEnKxuzF_KNBA,," TargetMode="External"/><Relationship Id="rId32" Type="http://schemas.openxmlformats.org/officeDocument/2006/relationships/hyperlink" Target="https://diariooficial.prefeitura.sp.gov.br/md_epubli_visualizar.php?1-mT2Fn5wAwkZT8EPo-rb3GmnikCkrg_9I2-jwVKYUZrZAWsiTZZscIpg5IeEXD7JWQ8nOM2PecKOPamB7KyCw,," TargetMode="External"/><Relationship Id="rId37" Type="http://schemas.openxmlformats.org/officeDocument/2006/relationships/hyperlink" Target="https://diariooficial.prefeitura.sp.gov.br/md_epubli_visualizar.php?Gmgwn7cvmcrfHv0TCAwoz0dnQGOYMNoCyMIQei4XM6iJbq-rHz9NNJngR5qnQ0FYNWf33ity7nxRxdvA3_Snxg,," TargetMode="External"/><Relationship Id="rId40" Type="http://schemas.openxmlformats.org/officeDocument/2006/relationships/hyperlink" Target="https://diariooficial.prefeitura.sp.gov.br/md_epubli_visualizar.php?9NIAhEhzSgDTTAXolFzLebWGHctWN_Sq7NzieAOoVdZpfgb3Itl9amLOCZD9bAMXq0BuYfqaiAPE459XaR89eg,," TargetMode="External"/><Relationship Id="rId5" Type="http://schemas.openxmlformats.org/officeDocument/2006/relationships/hyperlink" Target="https://diariooficial.prefeitura.sp.gov.br/md_epubli_visualizar.php?zxxTCpU8XmfG2U_H-ZWcB7ajCsgEQovl4PGAKLVr7JdxsV_Pr8c5yUvThZxECIbWPo_vntULNWks9gkiHMkWGA,," TargetMode="External"/><Relationship Id="rId15" Type="http://schemas.openxmlformats.org/officeDocument/2006/relationships/hyperlink" Target="https://diariooficial.prefeitura.sp.gov.br/md_epubli_visualizar.php?4OZuXU7j_DBkOF7MAQyNtqnP35Xixc75XpoUFmhQyXrcvMMxyIoOiwox5LVV0291KU8u8visZN1ryO5EZt7w_g,," TargetMode="External"/><Relationship Id="rId23" Type="http://schemas.openxmlformats.org/officeDocument/2006/relationships/hyperlink" Target="https://diariooficial.prefeitura.sp.gov.br/md_epubli_visualizar.php?DKTCyOBa5bgKMsxNap-SUQRmJhQZJNP6HS_vj3WhSG-M7WZG-w5kaSDCLXRZU9VEF2yPh1RFDWttuiD7rVF-JA,," TargetMode="External"/><Relationship Id="rId28" Type="http://schemas.openxmlformats.org/officeDocument/2006/relationships/hyperlink" Target="https://diariooficial.prefeitura.sp.gov.br/md_epubli_visualizar.php?2TTabSnD0PKCGoBmDbJoxQsQfT8aeI1PIClRmOEHNtG8sHdo64rOnkeXB8jeEZkwLb3GnlQoPtOARAdNtFXF_Q,," TargetMode="External"/><Relationship Id="rId36" Type="http://schemas.openxmlformats.org/officeDocument/2006/relationships/hyperlink" Target="https://diariooficial.prefeitura.sp.gov.br/md_epubli_visualizar.php?nLr9oQ7-PblPzaDRbIzqduRlAPYHVQr1gtOmIDsQTuFU_0A6HDA1g1jvmO2umuX1r_MI2KuRfaJIgTxDpFKC2A,," TargetMode="External"/><Relationship Id="rId10" Type="http://schemas.openxmlformats.org/officeDocument/2006/relationships/hyperlink" Target="https://diariooficial.prefeitura.sp.gov.br/md_epubli_visualizar.php?h7vIZoyCoOjGKi0XtmrGqEiPGbtRzRFWUMi548cJdph6ZNVQLNCm4rrCoJLYtJFZCroMehadyOiCP2kXMSI71A,," TargetMode="External"/><Relationship Id="rId19" Type="http://schemas.openxmlformats.org/officeDocument/2006/relationships/hyperlink" Target="https://diariooficial.prefeitura.sp.gov.br/md_epubli_visualizar.php?hLwZv8aIlbXv-GBDINVn3JeTaiDNQ_NLo8w9WlCR1Malfj_c1W1nZwgen_51ZnAW7uHJwg1SqF7x76RxzA38bQ,," TargetMode="External"/><Relationship Id="rId31" Type="http://schemas.openxmlformats.org/officeDocument/2006/relationships/hyperlink" Target="https://diariooficial.prefeitura.sp.gov.br/md_epubli_visualizar.php?txOXZ6MJMmYBWERmLmZt4hDqk10W5Ot8f0fP3ePLlthSZWt93AAlBwo_Op1dCV63MIOrvLRh0POv8vcSrkoahw,," TargetMode="External"/><Relationship Id="rId4" Type="http://schemas.openxmlformats.org/officeDocument/2006/relationships/hyperlink" Target="https://diariooficial.prefeitura.sp.gov.br/md_epubli_visualizar.php?9IYviAugqfqvuvY-KmA-q5B53Uy3jjpAGF2mTqcbddTbk3mcUZofJ8phPyiz41_eYHXDtt3O7xZ5jN5GW7WSzA,," TargetMode="External"/><Relationship Id="rId9" Type="http://schemas.openxmlformats.org/officeDocument/2006/relationships/hyperlink" Target="https://diariooficial.prefeitura.sp.gov.br/md_epubli_visualizar.php?NYC_NLSgBzVIX-BdXNxtvr40uKWi44n4xjwbzg8cVyDlUAX67iBFOXEygEwv_Ob3q7MtTslF_nera8TWMRu70A,," TargetMode="External"/><Relationship Id="rId14" Type="http://schemas.openxmlformats.org/officeDocument/2006/relationships/hyperlink" Target="https://diariooficial.prefeitura.sp.gov.br/md_epubli_visualizar.php?ZTYUpq7hV3DZ1-346OiYE7HSaysUluqRukMwSCZgD1wVkbTp8g1Pnq8t_a2RVaIs6IEN9iGho0fmSxMiaHvknA,," TargetMode="External"/><Relationship Id="rId22" Type="http://schemas.openxmlformats.org/officeDocument/2006/relationships/hyperlink" Target="https://diariooficial.prefeitura.sp.gov.br/md_epubli_visualizar.php?97yIyfqFVaftX3r0o21ZoN_3VYrnhn6GaSg67LtK_VZRfqbp9ih385vjGh7XggbFZvxoL7b8o2nsltKvUjuhlw,," TargetMode="External"/><Relationship Id="rId27" Type="http://schemas.openxmlformats.org/officeDocument/2006/relationships/hyperlink" Target="https://diariooficial.prefeitura.sp.gov.br/md_epubli_visualizar.php?UxkPS1f3BXnlhExij_Iykgl5OsGVbLxt_3ZGEQV9iU9RNgSHIAZz4ctFc6-qPnkz9c2VVllLzCwGjXHLUbGMAQ,," TargetMode="External"/><Relationship Id="rId30" Type="http://schemas.openxmlformats.org/officeDocument/2006/relationships/hyperlink" Target="https://diariooficial.prefeitura.sp.gov.br/md_epubli_visualizar.php?ro0-q4ifssMJWvmv9_Y-czHsr23m87DjB1MBKlLlY55QRoLEKIC8R8_4LzMrk5YmXPV-23VST6TMRB9v5-X7Cg,," TargetMode="External"/><Relationship Id="rId35" Type="http://schemas.openxmlformats.org/officeDocument/2006/relationships/hyperlink" Target="https://diariooficial.prefeitura.sp.gov.br/md_epubli_visualizar.php?I3IyhML9TmbLOFme2VK1q-ljYWc1_rH-MTnQ42ZOV0nQN9zqq-ZOKqP6mvPvzEEbK44bDSJJ2MLZsCWeQXKRXw,," TargetMode="External"/><Relationship Id="rId43" Type="http://schemas.openxmlformats.org/officeDocument/2006/relationships/hyperlink" Target="https://diariooficial.prefeitura.sp.gov.br/md_epubli_visualizar.php?OwHpIcXXf-Zn4IyOh73loiTE9Y6POFiXhPJxYrp1w2OgJwDga6NzMBY2uoFEcj3XksK3bOISvqLbPHBI-GycQQ,," TargetMode="External"/><Relationship Id="rId8" Type="http://schemas.openxmlformats.org/officeDocument/2006/relationships/hyperlink" Target="https://diariooficial.prefeitura.sp.gov.br/md_epubli_visualizar.php?AZLTV1Q_7lIokIz4RfYftNa61NospNJ0V-q3zJxrkPXXMa1BtNQP0D5dqWavSST17Xqs-vhgW5CPACu7iNYZOQ,," TargetMode="External"/><Relationship Id="rId3" Type="http://schemas.openxmlformats.org/officeDocument/2006/relationships/hyperlink" Target="https://diariooficial.prefeitura.sp.gov.br/md_epubli_visualizar.php?N3mc7toJmnDvYcCkTkKlQnpHiIcYic-5PnGep64xu_RmosjiOKauJMwHApr-u__9s2HER_gE2etLwvCz4IX59g,," TargetMode="External"/><Relationship Id="rId12" Type="http://schemas.openxmlformats.org/officeDocument/2006/relationships/hyperlink" Target="https://diariooficial.prefeitura.sp.gov.br/md_epubli_visualizar.php?3cFYHc8XyLuVWBFLS9EpLUDWRume6c5QGJ5JUmivv0WPyMAyyQ0hrl7nrY2Y1axh0tdwIVGvcBXJ_Cvman4XiQ,," TargetMode="External"/><Relationship Id="rId17" Type="http://schemas.openxmlformats.org/officeDocument/2006/relationships/hyperlink" Target="https://diariooficial.prefeitura.sp.gov.br/md_epubli_visualizar.php?NEdLEu4erKu8H89N-lECXHx74SGuhdUtDw6HSa67Fu9v6kqj0n21GayQTtPrpaEJ27qgx-SyY1_vyA2AhavDdg,," TargetMode="External"/><Relationship Id="rId25" Type="http://schemas.openxmlformats.org/officeDocument/2006/relationships/hyperlink" Target="https://diariooficial.prefeitura.sp.gov.br/md_epubli_visualizar.php?dEJOpWQd0f0qSIRs4gF5zJWQGmQhphe1Mjd4OtZcFEHPhjfopmajeX_TR43Tmb6_oROYEc7XLlIAw91VWsDLVA,," TargetMode="External"/><Relationship Id="rId33" Type="http://schemas.openxmlformats.org/officeDocument/2006/relationships/hyperlink" Target="https://diariooficial.prefeitura.sp.gov.br/md_epubli_visualizar.php?JHNL44-G-vKW23ldcxIRQiIOwLxvNarjBpuE1WLArXLntZpzEC1tWvPxwPSpr6tSH8WcXYcXPjytJjlDpSuhow,," TargetMode="External"/><Relationship Id="rId38" Type="http://schemas.openxmlformats.org/officeDocument/2006/relationships/hyperlink" Target="https://diariooficial.prefeitura.sp.gov.br/md_epubli_visualizar.php?mTNAG5037ZDhndOZpDjIkKrH8pq55BABDDVf51gPTuagGDkLC9oSzw35TwbzLgPqzOFuUP_Catn4L5UFTcOZHQ,,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FF"/>
    <outlinePr summaryBelow="0" summaryRight="0"/>
    <pageSetUpPr fitToPage="1"/>
  </sheetPr>
  <dimension ref="A1:N45"/>
  <sheetViews>
    <sheetView tabSelected="1" workbookViewId="0">
      <selection activeCell="I51" sqref="I51"/>
    </sheetView>
  </sheetViews>
  <sheetFormatPr defaultColWidth="12.6640625" defaultRowHeight="15.75" customHeight="1" x14ac:dyDescent="0.25"/>
  <cols>
    <col min="1" max="1" width="10.44140625" customWidth="1"/>
    <col min="2" max="2" width="10.109375" bestFit="1" customWidth="1"/>
    <col min="3" max="3" width="19" bestFit="1" customWidth="1"/>
    <col min="4" max="4" width="40" customWidth="1"/>
    <col min="5" max="5" width="29.21875" customWidth="1"/>
    <col min="6" max="6" width="17" customWidth="1"/>
    <col min="7" max="7" width="20.44140625" hidden="1" customWidth="1"/>
    <col min="8" max="8" width="22.77734375" hidden="1" customWidth="1"/>
    <col min="9" max="9" width="59.33203125" bestFit="1" customWidth="1"/>
    <col min="10" max="10" width="12.6640625" hidden="1" customWidth="1"/>
    <col min="11" max="12" width="0" hidden="1" customWidth="1"/>
    <col min="14" max="14" width="0" hidden="1" customWidth="1"/>
  </cols>
  <sheetData>
    <row r="1" spans="1:14" ht="13.2" x14ac:dyDescent="0.25">
      <c r="A1" s="1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4" t="s">
        <v>6</v>
      </c>
      <c r="H1" s="5" t="s">
        <v>7</v>
      </c>
      <c r="I1" s="3" t="s">
        <v>8</v>
      </c>
      <c r="J1" s="6" t="s">
        <v>9</v>
      </c>
      <c r="K1" s="6" t="s">
        <v>10</v>
      </c>
      <c r="L1" s="7" t="s">
        <v>11</v>
      </c>
    </row>
    <row r="2" spans="1:14" s="21" customFormat="1" ht="13.2" x14ac:dyDescent="0.25">
      <c r="A2" s="15">
        <v>2</v>
      </c>
      <c r="B2" s="16">
        <v>45678</v>
      </c>
      <c r="C2" s="17" t="s">
        <v>12</v>
      </c>
      <c r="D2" s="18" t="s">
        <v>13</v>
      </c>
      <c r="E2" s="15" t="s">
        <v>14</v>
      </c>
      <c r="F2" s="17" t="s">
        <v>15</v>
      </c>
      <c r="G2" s="19">
        <v>27800</v>
      </c>
      <c r="H2" s="19">
        <v>21375</v>
      </c>
      <c r="I2" s="18" t="s">
        <v>16</v>
      </c>
      <c r="J2" s="17"/>
      <c r="K2" s="17"/>
      <c r="L2" s="20">
        <f t="shared" ref="L2:L16" si="0">SUM(G2-H2)</f>
        <v>6425</v>
      </c>
    </row>
    <row r="3" spans="1:14" s="21" customFormat="1" ht="66" x14ac:dyDescent="0.25">
      <c r="A3" s="15">
        <v>3</v>
      </c>
      <c r="B3" s="16">
        <v>45679</v>
      </c>
      <c r="C3" s="17" t="s">
        <v>17</v>
      </c>
      <c r="D3" s="18" t="s">
        <v>18</v>
      </c>
      <c r="E3" s="15" t="s">
        <v>14</v>
      </c>
      <c r="F3" s="17" t="s">
        <v>19</v>
      </c>
      <c r="G3" s="22">
        <v>870.28</v>
      </c>
      <c r="H3" s="22">
        <v>799.99</v>
      </c>
      <c r="I3" s="23" t="s">
        <v>20</v>
      </c>
      <c r="J3" s="24"/>
      <c r="K3" s="17"/>
      <c r="L3" s="20">
        <f t="shared" si="0"/>
        <v>70.289999999999964</v>
      </c>
    </row>
    <row r="4" spans="1:14" s="21" customFormat="1" ht="13.2" x14ac:dyDescent="0.25">
      <c r="A4" s="15">
        <v>4</v>
      </c>
      <c r="B4" s="16">
        <v>45680</v>
      </c>
      <c r="C4" s="17" t="s">
        <v>21</v>
      </c>
      <c r="D4" s="18" t="s">
        <v>22</v>
      </c>
      <c r="E4" s="15" t="s">
        <v>14</v>
      </c>
      <c r="F4" s="17" t="s">
        <v>23</v>
      </c>
      <c r="G4" s="19">
        <v>7387</v>
      </c>
      <c r="H4" s="19">
        <v>7387</v>
      </c>
      <c r="I4" s="17" t="s">
        <v>24</v>
      </c>
      <c r="J4" s="17"/>
      <c r="K4" s="17"/>
      <c r="L4" s="20">
        <f t="shared" si="0"/>
        <v>0</v>
      </c>
    </row>
    <row r="5" spans="1:14" s="21" customFormat="1" ht="13.2" x14ac:dyDescent="0.25">
      <c r="A5" s="25">
        <v>5</v>
      </c>
      <c r="B5" s="16">
        <v>45680</v>
      </c>
      <c r="C5" s="17" t="s">
        <v>25</v>
      </c>
      <c r="D5" s="18" t="s">
        <v>26</v>
      </c>
      <c r="E5" s="15" t="s">
        <v>14</v>
      </c>
      <c r="F5" s="17" t="s">
        <v>23</v>
      </c>
      <c r="G5" s="22">
        <v>20216.25</v>
      </c>
      <c r="H5" s="22">
        <v>20216.25</v>
      </c>
      <c r="I5" s="18" t="s">
        <v>27</v>
      </c>
      <c r="J5" s="17"/>
      <c r="K5" s="17"/>
      <c r="L5" s="20">
        <f t="shared" si="0"/>
        <v>0</v>
      </c>
    </row>
    <row r="6" spans="1:14" s="21" customFormat="1" ht="26.4" x14ac:dyDescent="0.25">
      <c r="A6" s="15">
        <v>6</v>
      </c>
      <c r="B6" s="16">
        <v>45680</v>
      </c>
      <c r="C6" s="17" t="s">
        <v>28</v>
      </c>
      <c r="D6" s="18" t="s">
        <v>29</v>
      </c>
      <c r="E6" s="15" t="s">
        <v>14</v>
      </c>
      <c r="F6" s="17" t="s">
        <v>23</v>
      </c>
      <c r="G6" s="22">
        <v>68292</v>
      </c>
      <c r="H6" s="22">
        <v>68292</v>
      </c>
      <c r="I6" s="18" t="s">
        <v>30</v>
      </c>
      <c r="J6" s="24"/>
      <c r="K6" s="17"/>
      <c r="L6" s="20">
        <f t="shared" si="0"/>
        <v>0</v>
      </c>
    </row>
    <row r="7" spans="1:14" s="21" customFormat="1" ht="26.4" x14ac:dyDescent="0.25">
      <c r="A7" s="15">
        <v>7</v>
      </c>
      <c r="B7" s="16">
        <v>45680</v>
      </c>
      <c r="C7" s="17" t="s">
        <v>31</v>
      </c>
      <c r="D7" s="18" t="s">
        <v>32</v>
      </c>
      <c r="E7" s="26" t="s">
        <v>14</v>
      </c>
      <c r="F7" s="19" t="s">
        <v>23</v>
      </c>
      <c r="G7" s="22">
        <v>109440</v>
      </c>
      <c r="H7" s="22">
        <v>109440</v>
      </c>
      <c r="I7" s="18" t="s">
        <v>33</v>
      </c>
      <c r="J7" s="24"/>
      <c r="K7" s="17"/>
      <c r="L7" s="20">
        <f t="shared" si="0"/>
        <v>0</v>
      </c>
    </row>
    <row r="8" spans="1:14" s="21" customFormat="1" ht="26.4" x14ac:dyDescent="0.25">
      <c r="A8" s="15">
        <v>8</v>
      </c>
      <c r="B8" s="16">
        <v>45687</v>
      </c>
      <c r="C8" s="17" t="s">
        <v>34</v>
      </c>
      <c r="D8" s="18" t="s">
        <v>35</v>
      </c>
      <c r="E8" s="15" t="s">
        <v>14</v>
      </c>
      <c r="F8" s="17" t="s">
        <v>23</v>
      </c>
      <c r="G8" s="22">
        <v>186978.6</v>
      </c>
      <c r="H8" s="22">
        <v>186978.6</v>
      </c>
      <c r="I8" s="18" t="s">
        <v>30</v>
      </c>
      <c r="J8" s="27"/>
      <c r="K8" s="17"/>
      <c r="L8" s="20">
        <f t="shared" si="0"/>
        <v>0</v>
      </c>
    </row>
    <row r="9" spans="1:14" s="21" customFormat="1" ht="13.2" x14ac:dyDescent="0.25">
      <c r="A9" s="15">
        <v>9</v>
      </c>
      <c r="B9" s="16">
        <v>45687</v>
      </c>
      <c r="C9" s="17" t="s">
        <v>36</v>
      </c>
      <c r="D9" s="18" t="s">
        <v>37</v>
      </c>
      <c r="E9" s="26" t="s">
        <v>14</v>
      </c>
      <c r="F9" s="17" t="s">
        <v>23</v>
      </c>
      <c r="G9" s="22">
        <v>61200</v>
      </c>
      <c r="H9" s="22">
        <v>61200</v>
      </c>
      <c r="I9" s="18" t="s">
        <v>38</v>
      </c>
      <c r="J9" s="27"/>
      <c r="K9" s="17"/>
      <c r="L9" s="20">
        <f t="shared" si="0"/>
        <v>0</v>
      </c>
    </row>
    <row r="10" spans="1:14" s="21" customFormat="1" ht="26.4" x14ac:dyDescent="0.25">
      <c r="A10" s="15">
        <v>11</v>
      </c>
      <c r="B10" s="16">
        <v>45687</v>
      </c>
      <c r="C10" s="17" t="s">
        <v>39</v>
      </c>
      <c r="D10" s="18" t="s">
        <v>40</v>
      </c>
      <c r="E10" s="26" t="s">
        <v>14</v>
      </c>
      <c r="F10" s="17" t="s">
        <v>23</v>
      </c>
      <c r="G10" s="22">
        <v>71880</v>
      </c>
      <c r="H10" s="22">
        <v>71880</v>
      </c>
      <c r="I10" s="18" t="s">
        <v>41</v>
      </c>
      <c r="J10" s="17"/>
      <c r="K10" s="17"/>
      <c r="L10" s="20">
        <f t="shared" si="0"/>
        <v>0</v>
      </c>
    </row>
    <row r="11" spans="1:14" s="21" customFormat="1" ht="26.4" x14ac:dyDescent="0.25">
      <c r="A11" s="15">
        <v>12</v>
      </c>
      <c r="B11" s="16">
        <v>45687</v>
      </c>
      <c r="C11" s="17" t="s">
        <v>42</v>
      </c>
      <c r="D11" s="18" t="s">
        <v>43</v>
      </c>
      <c r="E11" s="26" t="s">
        <v>14</v>
      </c>
      <c r="F11" s="17" t="s">
        <v>23</v>
      </c>
      <c r="G11" s="22">
        <v>336728.04</v>
      </c>
      <c r="H11" s="22">
        <v>336728.04</v>
      </c>
      <c r="I11" s="18" t="s">
        <v>44</v>
      </c>
      <c r="J11" s="17"/>
      <c r="K11" s="17"/>
      <c r="L11" s="20">
        <f t="shared" si="0"/>
        <v>0</v>
      </c>
    </row>
    <row r="12" spans="1:14" s="21" customFormat="1" ht="13.2" x14ac:dyDescent="0.25">
      <c r="A12" s="15">
        <v>13</v>
      </c>
      <c r="B12" s="16">
        <v>45693</v>
      </c>
      <c r="C12" s="17" t="s">
        <v>45</v>
      </c>
      <c r="D12" s="17" t="s">
        <v>46</v>
      </c>
      <c r="E12" s="26" t="s">
        <v>14</v>
      </c>
      <c r="F12" s="17" t="s">
        <v>47</v>
      </c>
      <c r="G12" s="22">
        <v>5597.98</v>
      </c>
      <c r="H12" s="22">
        <v>5329.98</v>
      </c>
      <c r="I12" s="18" t="s">
        <v>48</v>
      </c>
      <c r="J12" s="17"/>
      <c r="K12" s="17"/>
      <c r="L12" s="20">
        <f t="shared" si="0"/>
        <v>268</v>
      </c>
    </row>
    <row r="13" spans="1:14" s="21" customFormat="1" ht="26.4" x14ac:dyDescent="0.25">
      <c r="A13" s="15">
        <v>14</v>
      </c>
      <c r="B13" s="16">
        <v>45694</v>
      </c>
      <c r="C13" s="17" t="s">
        <v>49</v>
      </c>
      <c r="D13" s="18" t="s">
        <v>50</v>
      </c>
      <c r="E13" s="26" t="s">
        <v>14</v>
      </c>
      <c r="F13" s="17" t="s">
        <v>51</v>
      </c>
      <c r="G13" s="22">
        <v>2027.04</v>
      </c>
      <c r="H13" s="22">
        <v>1792</v>
      </c>
      <c r="I13" s="18" t="s">
        <v>52</v>
      </c>
      <c r="J13" s="17"/>
      <c r="K13" s="17"/>
      <c r="L13" s="20">
        <f t="shared" si="0"/>
        <v>235.03999999999996</v>
      </c>
    </row>
    <row r="14" spans="1:14" s="21" customFormat="1" ht="52.8" x14ac:dyDescent="0.25">
      <c r="A14" s="15">
        <v>15</v>
      </c>
      <c r="B14" s="16">
        <v>45694</v>
      </c>
      <c r="C14" s="17" t="s">
        <v>53</v>
      </c>
      <c r="D14" s="17" t="s">
        <v>54</v>
      </c>
      <c r="E14" s="26" t="s">
        <v>14</v>
      </c>
      <c r="F14" s="17" t="s">
        <v>55</v>
      </c>
      <c r="G14" s="22">
        <v>9463.58</v>
      </c>
      <c r="H14" s="22">
        <v>7964.04</v>
      </c>
      <c r="I14" s="18" t="s">
        <v>56</v>
      </c>
      <c r="J14" s="17"/>
      <c r="K14" s="17"/>
      <c r="L14" s="20">
        <f t="shared" si="0"/>
        <v>1499.54</v>
      </c>
      <c r="N14" s="20" t="e">
        <f>SUM(L12,L13,L14,L15,L16,L17,L18,L2,L3,#REF!,#REF!)</f>
        <v>#REF!</v>
      </c>
    </row>
    <row r="15" spans="1:14" s="21" customFormat="1" ht="13.2" x14ac:dyDescent="0.25">
      <c r="A15" s="15">
        <v>16</v>
      </c>
      <c r="B15" s="16">
        <v>45694</v>
      </c>
      <c r="C15" s="17" t="s">
        <v>57</v>
      </c>
      <c r="D15" s="18" t="s">
        <v>58</v>
      </c>
      <c r="E15" s="26" t="s">
        <v>14</v>
      </c>
      <c r="F15" s="17" t="s">
        <v>59</v>
      </c>
      <c r="G15" s="22">
        <v>18283.580000000002</v>
      </c>
      <c r="H15" s="22">
        <v>15984.67</v>
      </c>
      <c r="I15" s="18" t="s">
        <v>60</v>
      </c>
      <c r="J15" s="17"/>
      <c r="K15" s="17"/>
      <c r="L15" s="20">
        <f t="shared" si="0"/>
        <v>2298.9100000000017</v>
      </c>
    </row>
    <row r="16" spans="1:14" s="21" customFormat="1" ht="26.4" x14ac:dyDescent="0.25">
      <c r="A16" s="15">
        <v>17</v>
      </c>
      <c r="B16" s="16">
        <v>45694</v>
      </c>
      <c r="C16" s="17" t="s">
        <v>61</v>
      </c>
      <c r="D16" s="18" t="s">
        <v>62</v>
      </c>
      <c r="E16" s="26" t="s">
        <v>14</v>
      </c>
      <c r="F16" s="17" t="s">
        <v>63</v>
      </c>
      <c r="G16" s="22">
        <v>42540.02</v>
      </c>
      <c r="H16" s="22">
        <v>32299.9</v>
      </c>
      <c r="I16" s="18" t="s">
        <v>64</v>
      </c>
      <c r="J16" s="17"/>
      <c r="K16" s="17"/>
      <c r="L16" s="20">
        <f t="shared" si="0"/>
        <v>10240.119999999995</v>
      </c>
    </row>
    <row r="17" spans="1:12" s="21" customFormat="1" ht="26.4" x14ac:dyDescent="0.25">
      <c r="A17" s="15">
        <v>19</v>
      </c>
      <c r="B17" s="16">
        <v>45694</v>
      </c>
      <c r="C17" s="17" t="s">
        <v>65</v>
      </c>
      <c r="D17" s="18" t="s">
        <v>66</v>
      </c>
      <c r="E17" s="26" t="s">
        <v>14</v>
      </c>
      <c r="F17" s="17" t="s">
        <v>67</v>
      </c>
      <c r="G17" s="22">
        <v>23000.76</v>
      </c>
      <c r="H17" s="22">
        <v>15624.47</v>
      </c>
      <c r="I17" s="18" t="s">
        <v>68</v>
      </c>
      <c r="J17" s="17"/>
      <c r="K17" s="17"/>
      <c r="L17" s="20">
        <f t="shared" ref="L17:L23" si="1">SUM(G17-H17)</f>
        <v>7376.2899999999991</v>
      </c>
    </row>
    <row r="18" spans="1:12" s="21" customFormat="1" ht="12.6" customHeight="1" x14ac:dyDescent="0.25">
      <c r="A18" s="15">
        <v>20</v>
      </c>
      <c r="B18" s="16">
        <v>45694</v>
      </c>
      <c r="C18" s="17" t="s">
        <v>69</v>
      </c>
      <c r="D18" s="18" t="s">
        <v>70</v>
      </c>
      <c r="E18" s="26" t="s">
        <v>14</v>
      </c>
      <c r="F18" s="17" t="s">
        <v>71</v>
      </c>
      <c r="G18" s="22">
        <v>12939.79</v>
      </c>
      <c r="H18" s="22">
        <v>10853.31</v>
      </c>
      <c r="I18" s="18" t="s">
        <v>72</v>
      </c>
      <c r="J18" s="17"/>
      <c r="K18" s="17"/>
      <c r="L18" s="20">
        <f t="shared" si="1"/>
        <v>2086.4800000000014</v>
      </c>
    </row>
    <row r="19" spans="1:12" s="21" customFormat="1" ht="52.8" x14ac:dyDescent="0.25">
      <c r="A19" s="15">
        <v>23</v>
      </c>
      <c r="B19" s="16">
        <v>45734</v>
      </c>
      <c r="C19" s="17" t="s">
        <v>73</v>
      </c>
      <c r="D19" s="18" t="s">
        <v>74</v>
      </c>
      <c r="E19" s="26" t="s">
        <v>14</v>
      </c>
      <c r="F19" s="17" t="s">
        <v>75</v>
      </c>
      <c r="G19" s="22">
        <v>9088.7999999999993</v>
      </c>
      <c r="H19" s="22">
        <v>6824.99</v>
      </c>
      <c r="I19" s="18" t="s">
        <v>76</v>
      </c>
      <c r="J19" s="17"/>
      <c r="K19" s="17"/>
      <c r="L19" s="20">
        <f t="shared" si="1"/>
        <v>2263.8099999999995</v>
      </c>
    </row>
    <row r="20" spans="1:12" s="21" customFormat="1" ht="26.4" x14ac:dyDescent="0.25">
      <c r="A20" s="15">
        <v>24</v>
      </c>
      <c r="B20" s="16">
        <v>45747</v>
      </c>
      <c r="C20" s="17" t="s">
        <v>77</v>
      </c>
      <c r="D20" s="18" t="s">
        <v>78</v>
      </c>
      <c r="E20" s="26" t="s">
        <v>14</v>
      </c>
      <c r="F20" s="17" t="s">
        <v>23</v>
      </c>
      <c r="G20" s="22">
        <v>678</v>
      </c>
      <c r="H20" s="22">
        <v>678</v>
      </c>
      <c r="I20" s="18" t="s">
        <v>79</v>
      </c>
      <c r="J20" s="28"/>
      <c r="K20" s="17"/>
      <c r="L20" s="20">
        <f t="shared" si="1"/>
        <v>0</v>
      </c>
    </row>
    <row r="21" spans="1:12" s="21" customFormat="1" ht="13.2" x14ac:dyDescent="0.25">
      <c r="A21" s="15">
        <v>26</v>
      </c>
      <c r="B21" s="16">
        <v>45747</v>
      </c>
      <c r="C21" s="17" t="s">
        <v>80</v>
      </c>
      <c r="D21" s="17" t="s">
        <v>81</v>
      </c>
      <c r="E21" s="26" t="s">
        <v>14</v>
      </c>
      <c r="F21" s="17" t="s">
        <v>23</v>
      </c>
      <c r="G21" s="22">
        <v>234.24</v>
      </c>
      <c r="H21" s="22">
        <v>234.24</v>
      </c>
      <c r="I21" s="18" t="s">
        <v>82</v>
      </c>
      <c r="J21" s="17"/>
      <c r="K21" s="17"/>
      <c r="L21" s="20">
        <f t="shared" si="1"/>
        <v>0</v>
      </c>
    </row>
    <row r="22" spans="1:12" s="21" customFormat="1" ht="26.4" x14ac:dyDescent="0.25">
      <c r="A22" s="15">
        <v>27</v>
      </c>
      <c r="B22" s="16">
        <v>45761</v>
      </c>
      <c r="C22" s="17" t="s">
        <v>83</v>
      </c>
      <c r="D22" s="29" t="s">
        <v>84</v>
      </c>
      <c r="E22" s="26" t="s">
        <v>14</v>
      </c>
      <c r="F22" s="17" t="s">
        <v>85</v>
      </c>
      <c r="G22" s="22">
        <v>1060</v>
      </c>
      <c r="H22" s="22">
        <v>920</v>
      </c>
      <c r="I22" s="18" t="s">
        <v>86</v>
      </c>
      <c r="J22" s="17"/>
      <c r="K22" s="17"/>
      <c r="L22" s="20">
        <f t="shared" si="1"/>
        <v>140</v>
      </c>
    </row>
    <row r="23" spans="1:12" s="21" customFormat="1" ht="13.2" x14ac:dyDescent="0.25">
      <c r="A23" s="15">
        <v>28</v>
      </c>
      <c r="B23" s="16">
        <v>45761</v>
      </c>
      <c r="C23" s="17" t="s">
        <v>87</v>
      </c>
      <c r="D23" s="18" t="s">
        <v>88</v>
      </c>
      <c r="E23" s="26" t="s">
        <v>14</v>
      </c>
      <c r="F23" s="17" t="s">
        <v>89</v>
      </c>
      <c r="G23" s="22">
        <v>1573.5</v>
      </c>
      <c r="H23" s="22">
        <v>894.5</v>
      </c>
      <c r="I23" s="18" t="s">
        <v>90</v>
      </c>
      <c r="J23" s="17"/>
      <c r="K23" s="17"/>
      <c r="L23" s="20">
        <f t="shared" si="1"/>
        <v>679</v>
      </c>
    </row>
    <row r="24" spans="1:12" ht="13.2" x14ac:dyDescent="0.25">
      <c r="A24" s="15">
        <v>29</v>
      </c>
      <c r="B24" s="16">
        <v>45789</v>
      </c>
      <c r="C24" s="17" t="s">
        <v>93</v>
      </c>
      <c r="D24" s="18" t="s">
        <v>94</v>
      </c>
      <c r="E24" s="15" t="s">
        <v>14</v>
      </c>
      <c r="F24" s="17" t="s">
        <v>95</v>
      </c>
      <c r="G24" s="22">
        <v>45798</v>
      </c>
      <c r="H24" s="22">
        <v>39991</v>
      </c>
      <c r="I24" s="18" t="s">
        <v>96</v>
      </c>
      <c r="J24" s="8"/>
      <c r="K24" s="8"/>
    </row>
    <row r="25" spans="1:12" ht="13.2" x14ac:dyDescent="0.25">
      <c r="A25" s="15">
        <v>30</v>
      </c>
      <c r="B25" s="16">
        <v>45789</v>
      </c>
      <c r="C25" s="17" t="s">
        <v>97</v>
      </c>
      <c r="D25" s="18" t="s">
        <v>98</v>
      </c>
      <c r="E25" s="15" t="s">
        <v>14</v>
      </c>
      <c r="F25" s="17" t="s">
        <v>99</v>
      </c>
      <c r="G25" s="22">
        <v>24796.799999999999</v>
      </c>
      <c r="H25" s="22">
        <v>16699.2</v>
      </c>
      <c r="I25" s="18" t="s">
        <v>100</v>
      </c>
      <c r="J25" s="8"/>
      <c r="K25" s="8"/>
    </row>
    <row r="26" spans="1:12" ht="26.4" x14ac:dyDescent="0.25">
      <c r="A26" s="15">
        <v>31</v>
      </c>
      <c r="B26" s="16">
        <v>45790</v>
      </c>
      <c r="C26" s="17" t="s">
        <v>101</v>
      </c>
      <c r="D26" s="18" t="s">
        <v>102</v>
      </c>
      <c r="E26" s="15" t="s">
        <v>14</v>
      </c>
      <c r="F26" s="17" t="s">
        <v>23</v>
      </c>
      <c r="G26" s="22">
        <v>259920</v>
      </c>
      <c r="H26" s="22">
        <v>244260</v>
      </c>
      <c r="I26" s="18" t="s">
        <v>103</v>
      </c>
      <c r="J26" s="8"/>
      <c r="K26" s="8"/>
    </row>
    <row r="27" spans="1:12" ht="26.4" x14ac:dyDescent="0.25">
      <c r="A27" s="15">
        <v>32</v>
      </c>
      <c r="B27" s="16">
        <v>45797</v>
      </c>
      <c r="C27" s="17" t="s">
        <v>104</v>
      </c>
      <c r="D27" s="18" t="s">
        <v>105</v>
      </c>
      <c r="E27" s="15" t="s">
        <v>106</v>
      </c>
      <c r="F27" s="17" t="s">
        <v>107</v>
      </c>
      <c r="G27" s="22">
        <v>12388.13</v>
      </c>
      <c r="H27" s="22">
        <v>8697.9699999999993</v>
      </c>
      <c r="I27" s="18" t="s">
        <v>76</v>
      </c>
      <c r="J27" s="8"/>
      <c r="K27" s="8"/>
    </row>
    <row r="28" spans="1:12" ht="39.6" x14ac:dyDescent="0.25">
      <c r="A28" s="15">
        <v>33</v>
      </c>
      <c r="B28" s="16">
        <v>45797</v>
      </c>
      <c r="C28" s="17" t="s">
        <v>108</v>
      </c>
      <c r="D28" s="18" t="s">
        <v>109</v>
      </c>
      <c r="E28" s="15" t="s">
        <v>106</v>
      </c>
      <c r="F28" s="17" t="s">
        <v>110</v>
      </c>
      <c r="G28" s="35">
        <v>27433.33</v>
      </c>
      <c r="H28" s="22">
        <v>19800</v>
      </c>
      <c r="I28" s="18" t="s">
        <v>111</v>
      </c>
      <c r="J28" s="8"/>
      <c r="K28" s="8"/>
    </row>
    <row r="29" spans="1:12" ht="52.8" x14ac:dyDescent="0.25">
      <c r="A29" s="15">
        <v>34</v>
      </c>
      <c r="B29" s="16">
        <v>45803</v>
      </c>
      <c r="C29" s="17" t="s">
        <v>112</v>
      </c>
      <c r="D29" s="18" t="s">
        <v>113</v>
      </c>
      <c r="E29" s="15" t="s">
        <v>106</v>
      </c>
      <c r="F29" s="17" t="s">
        <v>23</v>
      </c>
      <c r="G29" s="22">
        <v>15371</v>
      </c>
      <c r="H29" s="22">
        <v>15371</v>
      </c>
      <c r="I29" s="18" t="s">
        <v>114</v>
      </c>
      <c r="J29" s="8"/>
      <c r="K29" s="8"/>
    </row>
    <row r="30" spans="1:12" ht="26.4" x14ac:dyDescent="0.25">
      <c r="A30" s="15">
        <v>36</v>
      </c>
      <c r="B30" s="16">
        <v>45820</v>
      </c>
      <c r="C30" s="17" t="s">
        <v>115</v>
      </c>
      <c r="D30" s="18" t="s">
        <v>116</v>
      </c>
      <c r="E30" s="15" t="s">
        <v>106</v>
      </c>
      <c r="F30" s="17" t="s">
        <v>117</v>
      </c>
      <c r="G30" s="22">
        <v>4971</v>
      </c>
      <c r="H30" s="22">
        <v>1999</v>
      </c>
      <c r="I30" s="18" t="s">
        <v>118</v>
      </c>
      <c r="J30" s="8"/>
      <c r="K30" s="8"/>
    </row>
    <row r="31" spans="1:12" ht="13.2" x14ac:dyDescent="0.25">
      <c r="A31" s="15">
        <v>37</v>
      </c>
      <c r="B31" s="16">
        <v>45820</v>
      </c>
      <c r="C31" s="17" t="s">
        <v>119</v>
      </c>
      <c r="D31" s="18" t="s">
        <v>120</v>
      </c>
      <c r="E31" s="15" t="s">
        <v>14</v>
      </c>
      <c r="F31" s="17" t="s">
        <v>121</v>
      </c>
      <c r="G31" s="22">
        <v>16294.6</v>
      </c>
      <c r="H31" s="22">
        <v>15000</v>
      </c>
      <c r="I31" s="18" t="s">
        <v>122</v>
      </c>
      <c r="J31" s="8"/>
      <c r="K31" s="8"/>
    </row>
    <row r="32" spans="1:12" ht="66" x14ac:dyDescent="0.25">
      <c r="A32" s="30">
        <v>38</v>
      </c>
      <c r="B32" s="31"/>
      <c r="C32" s="17" t="s">
        <v>91</v>
      </c>
      <c r="D32" s="18" t="s">
        <v>92</v>
      </c>
      <c r="E32" s="15" t="s">
        <v>123</v>
      </c>
      <c r="F32" s="17" t="s">
        <v>124</v>
      </c>
      <c r="G32" s="22">
        <v>99672.61</v>
      </c>
      <c r="H32" s="22">
        <v>96640.2</v>
      </c>
      <c r="I32" s="18" t="s">
        <v>125</v>
      </c>
      <c r="J32" s="8"/>
      <c r="K32" s="8"/>
    </row>
    <row r="33" spans="1:11" ht="13.8" thickBot="1" x14ac:dyDescent="0.3">
      <c r="A33" s="15">
        <v>39</v>
      </c>
      <c r="B33" s="16">
        <v>45834</v>
      </c>
      <c r="C33" s="17" t="s">
        <v>126</v>
      </c>
      <c r="D33" s="18" t="s">
        <v>29</v>
      </c>
      <c r="E33" s="15" t="s">
        <v>14</v>
      </c>
      <c r="F33" s="17" t="s">
        <v>23</v>
      </c>
      <c r="G33" s="22">
        <v>71003.520000000004</v>
      </c>
      <c r="H33" s="36">
        <v>71003.520000000004</v>
      </c>
      <c r="I33" s="18" t="s">
        <v>30</v>
      </c>
      <c r="J33" s="8"/>
      <c r="K33" s="8"/>
    </row>
    <row r="34" spans="1:11" ht="26.4" x14ac:dyDescent="0.25">
      <c r="A34" s="15">
        <v>40</v>
      </c>
      <c r="B34" s="16">
        <v>45839</v>
      </c>
      <c r="C34" s="17" t="s">
        <v>127</v>
      </c>
      <c r="D34" s="18" t="s">
        <v>32</v>
      </c>
      <c r="E34" s="15" t="s">
        <v>14</v>
      </c>
      <c r="F34" s="18" t="s">
        <v>23</v>
      </c>
      <c r="G34" s="22">
        <v>55206</v>
      </c>
      <c r="H34" s="22">
        <v>55206</v>
      </c>
      <c r="I34" s="18" t="s">
        <v>33</v>
      </c>
      <c r="J34" s="8"/>
      <c r="K34" s="8"/>
    </row>
    <row r="35" spans="1:11" ht="13.2" x14ac:dyDescent="0.25">
      <c r="A35" s="15">
        <v>41</v>
      </c>
      <c r="B35" s="16">
        <v>45842</v>
      </c>
      <c r="C35" s="17" t="s">
        <v>128</v>
      </c>
      <c r="D35" s="18" t="s">
        <v>50</v>
      </c>
      <c r="E35" s="15" t="s">
        <v>14</v>
      </c>
      <c r="F35" s="17" t="s">
        <v>23</v>
      </c>
      <c r="G35" s="19">
        <v>2398</v>
      </c>
      <c r="H35" s="19">
        <v>2398</v>
      </c>
      <c r="I35" s="17" t="s">
        <v>129</v>
      </c>
      <c r="J35" s="8"/>
      <c r="K35" s="8"/>
    </row>
    <row r="36" spans="1:11" ht="13.2" x14ac:dyDescent="0.25">
      <c r="A36" s="15">
        <v>42</v>
      </c>
      <c r="B36" s="16">
        <v>45855</v>
      </c>
      <c r="C36" s="17" t="s">
        <v>130</v>
      </c>
      <c r="D36" s="18" t="s">
        <v>131</v>
      </c>
      <c r="E36" s="15" t="s">
        <v>14</v>
      </c>
      <c r="F36" s="17" t="s">
        <v>23</v>
      </c>
      <c r="G36" s="22">
        <v>282713.40000000002</v>
      </c>
      <c r="H36" s="22">
        <v>282713.40000000002</v>
      </c>
      <c r="I36" s="18" t="s">
        <v>132</v>
      </c>
      <c r="J36" s="8"/>
      <c r="K36" s="8"/>
    </row>
    <row r="37" spans="1:11" ht="13.2" x14ac:dyDescent="0.25">
      <c r="A37" s="15">
        <v>43</v>
      </c>
      <c r="B37" s="16">
        <v>45855</v>
      </c>
      <c r="C37" s="17" t="s">
        <v>133</v>
      </c>
      <c r="D37" s="18" t="s">
        <v>134</v>
      </c>
      <c r="E37" s="15" t="s">
        <v>14</v>
      </c>
      <c r="F37" s="17" t="s">
        <v>23</v>
      </c>
      <c r="G37" s="22">
        <v>43965</v>
      </c>
      <c r="H37" s="19">
        <v>43965</v>
      </c>
      <c r="I37" s="18" t="s">
        <v>30</v>
      </c>
      <c r="J37" s="8"/>
      <c r="K37" s="8"/>
    </row>
    <row r="38" spans="1:11" ht="13.2" x14ac:dyDescent="0.25">
      <c r="A38" s="15">
        <v>44</v>
      </c>
      <c r="B38" s="16">
        <v>45855</v>
      </c>
      <c r="C38" s="17" t="s">
        <v>135</v>
      </c>
      <c r="D38" s="18" t="s">
        <v>136</v>
      </c>
      <c r="E38" s="15" t="s">
        <v>14</v>
      </c>
      <c r="F38" s="17" t="s">
        <v>23</v>
      </c>
      <c r="G38" s="22">
        <v>17594.400000000001</v>
      </c>
      <c r="H38" s="19">
        <v>17594.400000000001</v>
      </c>
      <c r="I38" s="17" t="s">
        <v>137</v>
      </c>
      <c r="J38" s="8"/>
      <c r="K38" s="8"/>
    </row>
    <row r="39" spans="1:11" ht="39.6" x14ac:dyDescent="0.25">
      <c r="A39" s="30">
        <v>45</v>
      </c>
      <c r="B39" s="31">
        <v>45866</v>
      </c>
      <c r="C39" s="8" t="s">
        <v>138</v>
      </c>
      <c r="D39" s="32" t="s">
        <v>139</v>
      </c>
      <c r="E39" s="30" t="s">
        <v>14</v>
      </c>
      <c r="F39" s="8" t="s">
        <v>23</v>
      </c>
      <c r="G39" s="33">
        <v>27600</v>
      </c>
      <c r="H39" s="33">
        <v>27600</v>
      </c>
      <c r="I39" s="37" t="s">
        <v>38</v>
      </c>
      <c r="J39" s="8"/>
      <c r="K39" s="8"/>
    </row>
    <row r="40" spans="1:11" ht="13.2" x14ac:dyDescent="0.25">
      <c r="A40" s="15">
        <v>46</v>
      </c>
      <c r="B40" s="16">
        <v>45866</v>
      </c>
      <c r="C40" s="17" t="s">
        <v>140</v>
      </c>
      <c r="D40" s="18" t="s">
        <v>26</v>
      </c>
      <c r="E40" s="15" t="s">
        <v>14</v>
      </c>
      <c r="F40" s="17" t="s">
        <v>141</v>
      </c>
      <c r="G40" s="22">
        <v>17220</v>
      </c>
      <c r="H40" s="22">
        <v>17220</v>
      </c>
      <c r="I40" s="18" t="s">
        <v>27</v>
      </c>
      <c r="J40" s="8"/>
      <c r="K40" s="8"/>
    </row>
    <row r="41" spans="1:11" ht="15.6" x14ac:dyDescent="0.3">
      <c r="A41" s="12">
        <v>47</v>
      </c>
      <c r="B41" s="14">
        <v>45866</v>
      </c>
      <c r="C41" s="11" t="s">
        <v>142</v>
      </c>
      <c r="D41" s="10" t="s">
        <v>143</v>
      </c>
      <c r="E41" s="12" t="s">
        <v>144</v>
      </c>
      <c r="F41" s="11" t="s">
        <v>145</v>
      </c>
      <c r="G41" s="34">
        <v>3346.66</v>
      </c>
      <c r="H41" s="9"/>
      <c r="I41" s="13"/>
      <c r="J41" s="11"/>
      <c r="K41" s="11"/>
    </row>
    <row r="42" spans="1:11" ht="26.4" x14ac:dyDescent="0.25">
      <c r="A42" s="15">
        <v>48</v>
      </c>
      <c r="B42" s="16">
        <v>45866</v>
      </c>
      <c r="C42" s="17" t="s">
        <v>146</v>
      </c>
      <c r="D42" s="18" t="s">
        <v>147</v>
      </c>
      <c r="E42" s="15" t="s">
        <v>14</v>
      </c>
      <c r="F42" s="17" t="s">
        <v>148</v>
      </c>
      <c r="G42" s="22">
        <v>24785.17</v>
      </c>
      <c r="H42" s="22">
        <v>20788.84</v>
      </c>
      <c r="I42" s="18" t="s">
        <v>149</v>
      </c>
      <c r="J42" s="8"/>
      <c r="K42" s="8"/>
    </row>
    <row r="43" spans="1:11" ht="39.6" x14ac:dyDescent="0.25">
      <c r="A43" s="15">
        <v>50</v>
      </c>
      <c r="B43" s="16">
        <v>45903</v>
      </c>
      <c r="C43" s="17" t="s">
        <v>150</v>
      </c>
      <c r="D43" s="18" t="s">
        <v>151</v>
      </c>
      <c r="E43" s="15" t="s">
        <v>106</v>
      </c>
      <c r="F43" s="17" t="s">
        <v>23</v>
      </c>
      <c r="G43" s="22">
        <v>875.6</v>
      </c>
      <c r="H43" s="22">
        <v>875.6</v>
      </c>
      <c r="I43" s="18" t="s">
        <v>152</v>
      </c>
      <c r="J43" s="8"/>
      <c r="K43" s="8"/>
    </row>
    <row r="44" spans="1:11" ht="13.2" x14ac:dyDescent="0.25">
      <c r="A44" s="15">
        <v>51</v>
      </c>
      <c r="B44" s="16">
        <v>45903</v>
      </c>
      <c r="C44" s="17" t="s">
        <v>153</v>
      </c>
      <c r="D44" s="18" t="s">
        <v>154</v>
      </c>
      <c r="E44" s="15" t="s">
        <v>14</v>
      </c>
      <c r="F44" s="17" t="s">
        <v>155</v>
      </c>
      <c r="G44" s="22">
        <v>7044</v>
      </c>
      <c r="H44" s="22">
        <v>3200</v>
      </c>
      <c r="I44" s="18" t="s">
        <v>156</v>
      </c>
      <c r="J44" s="8"/>
      <c r="K44" s="8"/>
    </row>
    <row r="45" spans="1:11" ht="13.2" x14ac:dyDescent="0.25">
      <c r="A45" s="15">
        <v>53</v>
      </c>
      <c r="B45" s="16">
        <v>45930</v>
      </c>
      <c r="C45" s="17" t="s">
        <v>157</v>
      </c>
      <c r="D45" s="18" t="s">
        <v>158</v>
      </c>
      <c r="E45" s="15" t="s">
        <v>106</v>
      </c>
      <c r="F45" s="17" t="s">
        <v>159</v>
      </c>
      <c r="G45" s="22">
        <v>45424</v>
      </c>
      <c r="H45" s="22">
        <v>23000</v>
      </c>
      <c r="I45" s="18" t="s">
        <v>160</v>
      </c>
      <c r="J45" s="8"/>
      <c r="K45" s="8"/>
    </row>
  </sheetData>
  <hyperlinks>
    <hyperlink ref="A2:XFD2" r:id="rId1" display="https://diariooficial.prefeitura.sp.gov.br/md_epubli_visualizar.php?83vnmnQAWl_u-ry_Tjcfr_AuxHUhrj-IbB_ND9HOG8vaw8HSpS4C0rZRF-GE16NvLH7101Ns9XEViafJIGzlMQ,,"/>
    <hyperlink ref="A3:XFD3" r:id="rId2" display="https://diariooficial.prefeitura.sp.gov.br/md_epubli_visualizar.php?g6i673WiF2in9Jk8ErR_2_faJMbhriJ-QUeuyYqJxe-iR2r4CDfs3oePb4Mi8kke6pQC4ej_NfWBz0KcIwuuJA,,"/>
    <hyperlink ref="A4:XFD4" r:id="rId3" display="https://diariooficial.prefeitura.sp.gov.br/md_epubli_visualizar.php?N3mc7toJmnDvYcCkTkKlQnpHiIcYic-5PnGep64xu_RmosjiOKauJMwHApr-u__9s2HER_gE2etLwvCz4IX59g,,"/>
    <hyperlink ref="A5:XFD5" r:id="rId4" display="https://diariooficial.prefeitura.sp.gov.br/md_epubli_visualizar.php?9IYviAugqfqvuvY-KmA-q5B53Uy3jjpAGF2mTqcbddTbk3mcUZofJ8phPyiz41_eYHXDtt3O7xZ5jN5GW7WSzA,,"/>
    <hyperlink ref="A6:XFD6" r:id="rId5" display="https://diariooficial.prefeitura.sp.gov.br/md_epubli_visualizar.php?zxxTCpU8XmfG2U_H-ZWcB7ajCsgEQovl4PGAKLVr7JdxsV_Pr8c5yUvThZxECIbWPo_vntULNWks9gkiHMkWGA,,"/>
    <hyperlink ref="A7:XFD7" r:id="rId6" display="https://diariooficial.prefeitura.sp.gov.br/md_epubli_visualizar.php?AhVyVT5ApFIZZ-l8ZVj_yYULUs2Lv8WYukx7P-z5z0Se8KeCVzM8pDhMCGuOvVtfm8OJ7wJeDvF8UfcrNPwxKQ,,"/>
    <hyperlink ref="A8:XFD8" r:id="rId7" display="https://diariooficial.prefeitura.sp.gov.br/md_epubli_visualizar.php?q0jG0APouZvfnVrkbOpB4w0MhHhmjeV7Bvtbpwz0hjjx89IqfH1wdFYTEAzElI_DEtennUdaa1TH831v7OjaJw,,"/>
    <hyperlink ref="A9:XFD9" r:id="rId8" display="https://diariooficial.prefeitura.sp.gov.br/md_epubli_visualizar.php?AZLTV1Q_7lIokIz4RfYftNa61NospNJ0V-q3zJxrkPXXMa1BtNQP0D5dqWavSST17Xqs-vhgW5CPACu7iNYZOQ,,"/>
    <hyperlink ref="A10:XFD10" r:id="rId9" display="https://diariooficial.prefeitura.sp.gov.br/md_epubli_visualizar.php?NYC_NLSgBzVIX-BdXNxtvr40uKWi44n4xjwbzg8cVyDlUAX67iBFOXEygEwv_Ob3q7MtTslF_nera8TWMRu70A,,"/>
    <hyperlink ref="A11:XFD11" r:id="rId10" display="https://diariooficial.prefeitura.sp.gov.br/md_epubli_visualizar.php?h7vIZoyCoOjGKi0XtmrGqEiPGbtRzRFWUMi548cJdph6ZNVQLNCm4rrCoJLYtJFZCroMehadyOiCP2kXMSI71A,,"/>
    <hyperlink ref="A12:XFD12" r:id="rId11" display="https://diariooficial.prefeitura.sp.gov.br/md_epubli_visualizar.php?z-lO5D5_Qc6B33gSvV0mVI5cLclzE9P1qyI5Asbb1HdXWFqIKdTHLauCQHzvxeOxeO0SzU0MfEjc0vLF_PtAog,,"/>
    <hyperlink ref="A13:XFD13" r:id="rId12" display="https://diariooficial.prefeitura.sp.gov.br/md_epubli_visualizar.php?3cFYHc8XyLuVWBFLS9EpLUDWRume6c5QGJ5JUmivv0WPyMAyyQ0hrl7nrY2Y1axh0tdwIVGvcBXJ_Cvman4XiQ,,"/>
    <hyperlink ref="A14:XFD14" r:id="rId13" display="https://diariooficial.prefeitura.sp.gov.br/md_epubli_visualizar.php?svZ_8l2gYMrT2lDA19StRV9C7z3ERwC9mAjzkMRwqvLCrVP7ISvdolfecWEAcC-LL2RDCmKbkzIg8dr3fxnDrw,,"/>
    <hyperlink ref="A15:XFD15" r:id="rId14" display="https://diariooficial.prefeitura.sp.gov.br/md_epubli_visualizar.php?ZTYUpq7hV3DZ1-346OiYE7HSaysUluqRukMwSCZgD1wVkbTp8g1Pnq8t_a2RVaIs6IEN9iGho0fmSxMiaHvknA,,"/>
    <hyperlink ref="A16:XFD16" r:id="rId15" display="https://diariooficial.prefeitura.sp.gov.br/md_epubli_visualizar.php?4OZuXU7j_DBkOF7MAQyNtqnP35Xixc75XpoUFmhQyXrcvMMxyIoOiwox5LVV0291KU8u8visZN1ryO5EZt7w_g,,"/>
    <hyperlink ref="C17" r:id="rId16"/>
    <hyperlink ref="A17:XFD17" r:id="rId17" display="https://diariooficial.prefeitura.sp.gov.br/md_epubli_visualizar.php?NEdLEu4erKu8H89N-lECXHx74SGuhdUtDw6HSa67Fu9v6kqj0n21GayQTtPrpaEJ27qgx-SyY1_vyA2AhavDdg,,"/>
    <hyperlink ref="A18:XFD18" r:id="rId18" display="https://diariooficial.prefeitura.sp.gov.br/md_epubli_visualizar.php?l-gQb_ZaM7oqGMFkjdA8wWvUaefwMN_9qZ-6kyT0W7OzHbkIk8QAS60scWbtmulYHjRcpzfL64eU_bKHDW6zgw,,"/>
    <hyperlink ref="A19:XFD19" r:id="rId19" display="https://diariooficial.prefeitura.sp.gov.br/md_epubli_visualizar.php?hLwZv8aIlbXv-GBDINVn3JeTaiDNQ_NLo8w9WlCR1Malfj_c1W1nZwgen_51ZnAW7uHJwg1SqF7x76RxzA38bQ,,"/>
    <hyperlink ref="A20:XFD20" r:id="rId20" display="https://diariooficial.prefeitura.sp.gov.br/md_epubli_visualizar.php?boAB4ZNeS-uWtMfMxBI-_O9-iVLu5t29Rw7wl9QpSTFZsdj_B1e3HMhp79iTcR4-o_aBrrF5rEq6sxzf6JOhTw,,"/>
    <hyperlink ref="A21:XFD21" r:id="rId21" display="https://diariooficial.prefeitura.sp.gov.br/md_epubli_visualizar.php?ZOTjyI1y-tFROzoVYJv1TXPw38Wgiu2xTwolgt8J9qArgQbQsxpX1HKEM3LYVjHqn6I1Qvj9tB3A4t6m5TjxVg,,"/>
    <hyperlink ref="A22:XFD22" r:id="rId22" display="https://diariooficial.prefeitura.sp.gov.br/md_epubli_visualizar.php?97yIyfqFVaftX3r0o21ZoN_3VYrnhn6GaSg67LtK_VZRfqbp9ih385vjGh7XggbFZvxoL7b8o2nsltKvUjuhlw,,"/>
    <hyperlink ref="A23:XFD23" r:id="rId23" display="https://diariooficial.prefeitura.sp.gov.br/md_epubli_visualizar.php?DKTCyOBa5bgKMsxNap-SUQRmJhQZJNP6HS_vj3WhSG-M7WZG-w5kaSDCLXRZU9VEF2yPh1RFDWttuiD7rVF-JA,,"/>
    <hyperlink ref="A24:I24" r:id="rId24" display="https://diariooficial.prefeitura.sp.gov.br/md_epubli_visualizar.php?J4Q1GJVoTTTIz5NQbJAa59cL_NdG0fl3a5jzy3Pe9ksGseMTgS_fIjKlIom74MkOdH4_RrlrJTEnKxuzF_KNBA,,"/>
    <hyperlink ref="A25:I25" r:id="rId25" display="https://diariooficial.prefeitura.sp.gov.br/md_epubli_visualizar.php?dEJOpWQd0f0qSIRs4gF5zJWQGmQhphe1Mjd4OtZcFEHPhjfopmajeX_TR43Tmb6_oROYEc7XLlIAw91VWsDLVA,,"/>
    <hyperlink ref="A26:I26" r:id="rId26" display="https://diariooficial.prefeitura.sp.gov.br/md_epubli_visualizar.php?qPfeP0wQ5KzGxxNu13UC2w0gDswHsvmnORD-3IBgs46pK03UDTDqpnanVSjH9b-IzI3GZNpyqXVN1K8uM-2SlA,,"/>
    <hyperlink ref="A27:I27" r:id="rId27" display="https://diariooficial.prefeitura.sp.gov.br/md_epubli_visualizar.php?UxkPS1f3BXnlhExij_Iykgl5OsGVbLxt_3ZGEQV9iU9RNgSHIAZz4ctFc6-qPnkz9c2VVllLzCwGjXHLUbGMAQ,,"/>
    <hyperlink ref="A28:I28" r:id="rId28" display="https://diariooficial.prefeitura.sp.gov.br/md_epubli_visualizar.php?2TTabSnD0PKCGoBmDbJoxQsQfT8aeI1PIClRmOEHNtG8sHdo64rOnkeXB8jeEZkwLb3GnlQoPtOARAdNtFXF_Q,,"/>
    <hyperlink ref="A29:I29" r:id="rId29" display="https://diariooficial.prefeitura.sp.gov.br/md_epubli_visualizar.php?B3OmMitqEpNO4CR8uJXZ9U_akB_kyUHohipSntwQgTTkmuwUd-Jn2Ip_GVcHPTQ-uHlCb6GlPWR2LAX01r2p4Q,,"/>
    <hyperlink ref="A30:I30" r:id="rId30" display="https://diariooficial.prefeitura.sp.gov.br/md_epubli_visualizar.php?ro0-q4ifssMJWvmv9_Y-czHsr23m87DjB1MBKlLlY55QRoLEKIC8R8_4LzMrk5YmXPV-23VST6TMRB9v5-X7Cg,,"/>
    <hyperlink ref="A31:I31" r:id="rId31" display="https://diariooficial.prefeitura.sp.gov.br/md_epubli_visualizar.php?txOXZ6MJMmYBWERmLmZt4hDqk10W5Ot8f0fP3ePLlthSZWt93AAlBwo_Op1dCV63MIOrvLRh0POv8vcSrkoahw,,"/>
    <hyperlink ref="C32:I32" r:id="rId32" display="6047.2025/0000719-7"/>
    <hyperlink ref="A33:I33" r:id="rId33" display="https://diariooficial.prefeitura.sp.gov.br/md_epubli_visualizar.php?JHNL44-G-vKW23ldcxIRQiIOwLxvNarjBpuE1WLArXLntZpzEC1tWvPxwPSpr6tSH8WcXYcXPjytJjlDpSuhow,,"/>
    <hyperlink ref="A34:I34" r:id="rId34" display="https://diariooficial.prefeitura.sp.gov.br/md_epubli_visualizar.php?21eX6p4pwFEr39XjRkeGOYI3UNTU5NlzrIIKh3enoJZ1JSjndrU3IXTtxnmvOoMWMb6zOvAylc_sRvROcYl4UA,,"/>
    <hyperlink ref="A35:I35" r:id="rId35" display="https://diariooficial.prefeitura.sp.gov.br/md_epubli_visualizar.php?I3IyhML9TmbLOFme2VK1q-ljYWc1_rH-MTnQ42ZOV0nQN9zqq-ZOKqP6mvPvzEEbK44bDSJJ2MLZsCWeQXKRXw,,"/>
    <hyperlink ref="A36:I36" r:id="rId36" display="https://diariooficial.prefeitura.sp.gov.br/md_epubli_visualizar.php?nLr9oQ7-PblPzaDRbIzqduRlAPYHVQr1gtOmIDsQTuFU_0A6HDA1g1jvmO2umuX1r_MI2KuRfaJIgTxDpFKC2A,,"/>
    <hyperlink ref="A37:I37" r:id="rId37" display="https://diariooficial.prefeitura.sp.gov.br/md_epubli_visualizar.php?Gmgwn7cvmcrfHv0TCAwoz0dnQGOYMNoCyMIQei4XM6iJbq-rHz9NNJngR5qnQ0FYNWf33ity7nxRxdvA3_Snxg,,"/>
    <hyperlink ref="A38:I38" r:id="rId38" display="https://diariooficial.prefeitura.sp.gov.br/md_epubli_visualizar.php?mTNAG5037ZDhndOZpDjIkKrH8pq55BABDDVf51gPTuagGDkLC9oSzw35TwbzLgPqzOFuUP_Catn4L5UFTcOZHQ,,"/>
    <hyperlink ref="A40:I40" r:id="rId39" display="https://diariooficial.prefeitura.sp.gov.br/md_epubli_visualizar.php?4ZtCGWneqLSF-aPYBfuIGVW7VOKwuPCoGo45mZ491M_3Rk9E55eWB2zd2wmE2rbtaFCVB1Xa0QOFPRDuUgH9rQ,,"/>
    <hyperlink ref="A42:I42" r:id="rId40" display="https://diariooficial.prefeitura.sp.gov.br/md_epubli_visualizar.php?9NIAhEhzSgDTTAXolFzLebWGHctWN_Sq7NzieAOoVdZpfgb3Itl9amLOCZD9bAMXq0BuYfqaiAPE459XaR89eg,,"/>
    <hyperlink ref="A43:I43" r:id="rId41" display="https://diariooficial.prefeitura.sp.gov.br/md_epubli_visualizar.php?EUE7plu_qN62wNKcKa9P_ZP_VwCjAh6NSbGqBpJotUICTcGmT-IpArHhrDk3rW0thWX4j_OaPy5CR-t0cHdVrQ,,"/>
    <hyperlink ref="A44:I44" r:id="rId42" display="https://diariooficial.prefeitura.sp.gov.br/md_epubli_visualizar.php?-2KGlbGhi6a-Qj64GAsZqUP1n4hqJkMP8C4zfZZxAfqJY8-CAThdbDa0AaQIG-4WM5QI6FsBKPmlhE6blgiNLA,,"/>
    <hyperlink ref="A45:I45" r:id="rId43" display="https://diariooficial.prefeitura.sp.gov.br/md_epubli_visualizar.php?OwHpIcXXf-Zn4IyOh73loiTE9Y6POFiXhPJxYrp1w2OgJwDga6NzMBY2uoFEcj3XksK3bOISvqLbPHBI-GycQQ,,"/>
  </hyperlinks>
  <printOptions horizontalCentered="1" gridLines="1"/>
  <pageMargins left="0.7" right="0.7" top="0.75" bottom="0.75" header="0" footer="0"/>
  <pageSetup paperSize="9" fitToHeight="0" pageOrder="overThenDown" orientation="portrait" cellComments="atEnd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Processos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SubLucas</dc:creator>
  <cp:lastModifiedBy>SubLucas</cp:lastModifiedBy>
  <dcterms:created xsi:type="dcterms:W3CDTF">2025-05-29T17:59:29Z</dcterms:created>
  <dcterms:modified xsi:type="dcterms:W3CDTF">2025-10-30T15:56:18Z</dcterms:modified>
</cp:coreProperties>
</file>