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oudprodamazhotmail-my.sharepoint.com/personal/proconpaulistano_prefeitura_sp_gov_br/Documents/Divisão de Atendimento/18-FISCALIZAÇÃO/14. GOVERNO ABERTO/PLANILHA DENÚNCIAS 2022/"/>
    </mc:Choice>
  </mc:AlternateContent>
  <xr:revisionPtr revIDLastSave="59" documentId="8_{7B0B22BE-EAAD-4521-9DD8-69015C3891D4}" xr6:coauthVersionLast="47" xr6:coauthVersionMax="47" xr10:uidLastSave="{316037CA-6554-48CA-A36E-06D4A7C27F88}"/>
  <bookViews>
    <workbookView xWindow="-120" yWindow="-120" windowWidth="29040" windowHeight="15840" tabRatio="888" activeTab="3" xr2:uid="{00000000-000D-0000-FFFF-FFFF00000000}"/>
  </bookViews>
  <sheets>
    <sheet name="Planilha Geral de Denúncias" sheetId="15" r:id="rId1"/>
    <sheet name="Denúncias Gerais em 2022" sheetId="1" r:id="rId2"/>
    <sheet name="Denúncias por Área (atuação)" sheetId="3" r:id="rId3"/>
    <sheet name="Status da Denúncia" sheetId="2" r:id="rId4"/>
  </sheets>
  <definedNames>
    <definedName name="_xlnm._FilterDatabase" localSheetId="0" hidden="1">'Planilha Geral de Denúncias'!$A$1:$E$158</definedName>
    <definedName name="_Hlk106628093" localSheetId="0">'Planilha Geral de Denúncias'!$B$162</definedName>
    <definedName name="_Hlk106628333" localSheetId="0">'Planilha Geral de Denúncias'!$B$146</definedName>
    <definedName name="_Hlk110324925" localSheetId="0">'Planilha Geral de Denúncias'!$B$110</definedName>
    <definedName name="_Hlk110325363" localSheetId="0">'Planilha Geral de Denúncias'!$B$160</definedName>
    <definedName name="_Hlk110342851" localSheetId="0">'Planilha Geral de Denúncias'!$B$443</definedName>
    <definedName name="_Hlk110343945" localSheetId="0">'Planilha Geral de Denúncias'!$B$446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" i="2" l="1"/>
  <c r="F7" i="2" s="1"/>
  <c r="F6" i="2" l="1"/>
  <c r="B11" i="3"/>
  <c r="B15" i="1"/>
  <c r="C9" i="1" s="1"/>
  <c r="C8" i="3" l="1"/>
  <c r="C9" i="3"/>
  <c r="F5" i="2"/>
  <c r="F4" i="2"/>
  <c r="F3" i="2"/>
  <c r="F2" i="2"/>
  <c r="C7" i="3"/>
  <c r="C6" i="3"/>
  <c r="C5" i="3"/>
  <c r="C3" i="3"/>
  <c r="C4" i="3"/>
  <c r="C10" i="3"/>
  <c r="C5" i="1"/>
  <c r="C13" i="1"/>
  <c r="C12" i="1"/>
  <c r="C11" i="1"/>
  <c r="C7" i="1"/>
  <c r="C6" i="1"/>
  <c r="C14" i="1"/>
  <c r="C8" i="1"/>
  <c r="C10" i="1"/>
  <c r="C4" i="1"/>
  <c r="C3" i="1"/>
  <c r="F8" i="2" l="1"/>
  <c r="C11" i="3"/>
  <c r="C15" i="1"/>
</calcChain>
</file>

<file path=xl/sharedStrings.xml><?xml version="1.0" encoding="utf-8"?>
<sst xmlns="http://schemas.openxmlformats.org/spreadsheetml/2006/main" count="705" uniqueCount="281">
  <si>
    <t>Data de registro</t>
  </si>
  <si>
    <t>Razão Social</t>
  </si>
  <si>
    <t>CNPJ / CPF</t>
  </si>
  <si>
    <t>RAMO</t>
  </si>
  <si>
    <t>Status</t>
  </si>
  <si>
    <t>TERESINHA FERNANDES DA SILVA INNOVARE GLASS</t>
  </si>
  <si>
    <t>11873076/0001-48</t>
  </si>
  <si>
    <t>SERVIÇOS PRIVADOS</t>
  </si>
  <si>
    <t>ENCERRADA</t>
  </si>
  <si>
    <t>PARRESH COMÉRCIO DE ROUPAS LTDA. ME</t>
  </si>
  <si>
    <t>68958453/0001-69</t>
  </si>
  <si>
    <t>PRODUTOS</t>
  </si>
  <si>
    <t>EM ANDAMENTO</t>
  </si>
  <si>
    <t>MERCADO E PADARIA LUANA</t>
  </si>
  <si>
    <t>-</t>
  </si>
  <si>
    <t>ROLDÃO AUTO SERVIÇO COMÉRCIO DE ALIMENTOS S.A.</t>
  </si>
  <si>
    <t>5800256/0025-74</t>
  </si>
  <si>
    <t xml:space="preserve">ACADEMIA DE SPORTS CLUB LTDA </t>
  </si>
  <si>
    <t>7590465/0001-99</t>
  </si>
  <si>
    <t xml:space="preserve">SUPERMERCADO VILA IARA </t>
  </si>
  <si>
    <t xml:space="preserve">TRADE GARAGE ALIMENTOS LTDA </t>
  </si>
  <si>
    <t>34702619/0001-60</t>
  </si>
  <si>
    <t>ASSUNTOS FINANCEIROS</t>
  </si>
  <si>
    <t>VBEAUTY</t>
  </si>
  <si>
    <t xml:space="preserve">ENCERRADA </t>
  </si>
  <si>
    <t xml:space="preserve">ADEGA </t>
  </si>
  <si>
    <t xml:space="preserve">GOSTOSURAS IPANEMA BOMBONIERE E MERCEARIA LTDA </t>
  </si>
  <si>
    <t>24094733/0001-09</t>
  </si>
  <si>
    <t xml:space="preserve">MEGA TELAS </t>
  </si>
  <si>
    <t>WISH</t>
  </si>
  <si>
    <t xml:space="preserve">PRODUTOS </t>
  </si>
  <si>
    <t xml:space="preserve">BAR DO GIBA </t>
  </si>
  <si>
    <t xml:space="preserve">AUTO POSTO S3 AICAS LTDA </t>
  </si>
  <si>
    <t>29767899/0001-54</t>
  </si>
  <si>
    <t xml:space="preserve">INSTITUIÇÃO PAULISTA ADVENTISTA DE EDUC E ASS SOCIAL </t>
  </si>
  <si>
    <t>43586122/0096-85</t>
  </si>
  <si>
    <t xml:space="preserve">LA PASTA GIALLA COMÉRCIO DE ALIMENTOS LTDA </t>
  </si>
  <si>
    <t>05519536/0001-31</t>
  </si>
  <si>
    <t xml:space="preserve">SERVIÇOS ESSENCIAIS </t>
  </si>
  <si>
    <t xml:space="preserve">EMPÓRIO GABRIELLE PÃES E CONVENIÊNCIAS LTDA </t>
  </si>
  <si>
    <t>53664207/0001-27</t>
  </si>
  <si>
    <t xml:space="preserve">MERCADÃO DE CARNES GUARUJÁ LTDA </t>
  </si>
  <si>
    <t>22772140/0001-10</t>
  </si>
  <si>
    <t xml:space="preserve">B &amp; M SUPERMERCADOS LTDA </t>
  </si>
  <si>
    <t>43707367/0001-52</t>
  </si>
  <si>
    <t xml:space="preserve">MASTER ALIMENTOS EIRELI </t>
  </si>
  <si>
    <t>03038071/0001-71</t>
  </si>
  <si>
    <t xml:space="preserve">ANDORINHA SUPERMERCADO LTDA </t>
  </si>
  <si>
    <t>44480747/0001-60</t>
  </si>
  <si>
    <t xml:space="preserve">QUISQUE DO EDU </t>
  </si>
  <si>
    <t>OUTROS</t>
  </si>
  <si>
    <t>AMBEV S.A.</t>
  </si>
  <si>
    <t>07526557/0001-00</t>
  </si>
  <si>
    <t xml:space="preserve">MOVIE CINEMAS LTDA </t>
  </si>
  <si>
    <t>04708972/0017-53</t>
  </si>
  <si>
    <t>BANCO DO BRASIL S.A.</t>
  </si>
  <si>
    <t>00000000/0001-91</t>
  </si>
  <si>
    <t xml:space="preserve">ENCÃOTADOR PET SHOP </t>
  </si>
  <si>
    <t xml:space="preserve">MINI PADARIA JR </t>
  </si>
  <si>
    <t xml:space="preserve">MERCADINHO JUNIOR </t>
  </si>
  <si>
    <t xml:space="preserve">CGMP CENTRO DE GESTÃO DE MEIOS DE PAGAMENTO LTDA </t>
  </si>
  <si>
    <t>04088208/0001-65</t>
  </si>
  <si>
    <t xml:space="preserve">AUTO POSTO EWAMARO LTDA </t>
  </si>
  <si>
    <t>43.177.872/0001-32</t>
  </si>
  <si>
    <t>INSTITUIÇÃO EDUCACIONAL PROFESSOR PASQUALE CASCINO</t>
  </si>
  <si>
    <t>43.371.723/0001-00</t>
  </si>
  <si>
    <t xml:space="preserve">KATITA OTICA E BOUTIQUE LTDA </t>
  </si>
  <si>
    <t>56.792.484/0001-03</t>
  </si>
  <si>
    <t xml:space="preserve">MERCADÃO DAS CRANES JABAQUARA LTDA </t>
  </si>
  <si>
    <t>05.698.700/0001-15</t>
  </si>
  <si>
    <t>ALIMENTOS</t>
  </si>
  <si>
    <t xml:space="preserve">HS PANAMBY COMÉRCIO E ESTÉTICA LTDA - ME </t>
  </si>
  <si>
    <t>45.396.403/0001-30</t>
  </si>
  <si>
    <t xml:space="preserve">CARREFOUR COMÉRCIO E INDÚSTRIA LTDA </t>
  </si>
  <si>
    <t>45.543.915/0001-81</t>
  </si>
  <si>
    <t xml:space="preserve">COMERCIAL MATRIT LTDA </t>
  </si>
  <si>
    <t>03.966.019/0001-85</t>
  </si>
  <si>
    <t xml:space="preserve">POPEYES LOUISIANA KITCHEN </t>
  </si>
  <si>
    <t xml:space="preserve">BAZAR E PAPELARIA DONA ALICE </t>
  </si>
  <si>
    <t xml:space="preserve">MIBO COSMÉTICOS LTDA - EPP </t>
  </si>
  <si>
    <t>39.238.775/0001-35</t>
  </si>
  <si>
    <t xml:space="preserve">CENTRO EDUCACIONAL BOAZ FORTI EIRELI </t>
  </si>
  <si>
    <t>30.260.570/0001-81</t>
  </si>
  <si>
    <t>CANTINHO DA JO DO AÇAI</t>
  </si>
  <si>
    <t xml:space="preserve">FACI.LY SOLUÇÕES E TECNOLOGIA LTDA </t>
  </si>
  <si>
    <t>30.297.195/0001-44</t>
  </si>
  <si>
    <t>DIA BRASIL SOCIEDADE LTDA</t>
  </si>
  <si>
    <t>03.476.811/0800-82</t>
  </si>
  <si>
    <t xml:space="preserve">DCAR SEMINOVOS </t>
  </si>
  <si>
    <t>CARREFOUR SOLUÇÕES FINANCEIRAS BANCO CSF S.A.</t>
  </si>
  <si>
    <t>08.357.240/0001-50</t>
  </si>
  <si>
    <t xml:space="preserve">ASSUNTOS FINANCEIROS </t>
  </si>
  <si>
    <t xml:space="preserve">LIFT PAGAMENTOS LTDA </t>
  </si>
  <si>
    <t>32.761.142/0001-68</t>
  </si>
  <si>
    <t>MERCADINHO DO ZÉ</t>
  </si>
  <si>
    <t xml:space="preserve">ZARA BRASIL LTDA </t>
  </si>
  <si>
    <t>02.952.485/0004-91</t>
  </si>
  <si>
    <t>HOTMART</t>
  </si>
  <si>
    <t xml:space="preserve">ASSUNTOS FINACEIROS </t>
  </si>
  <si>
    <t>MYJET BRASIL COMÉRCIO, IMPORTAÇÃO E EXPORTAÇÃO DE EQUIPAMENTOS DE INFORMÁTICA EIRELI</t>
  </si>
  <si>
    <t>20.137.619/0001-50</t>
  </si>
  <si>
    <t xml:space="preserve">AMC - SERVIÇOS EDUCACIONAIS - LTDA </t>
  </si>
  <si>
    <t>43.045.772/0001-52</t>
  </si>
  <si>
    <t xml:space="preserve">MOBILE ZONE IMPORTS </t>
  </si>
  <si>
    <t xml:space="preserve">EUROPRESTIGIO DISTRIBUIÇÃO E COMÉRCIO DE ARTIGOS DE LUXO LTDA </t>
  </si>
  <si>
    <t>11.662.449/0001-31</t>
  </si>
  <si>
    <t xml:space="preserve">QI ZHANG - ME </t>
  </si>
  <si>
    <t>20.306.006/0001-07</t>
  </si>
  <si>
    <t xml:space="preserve">TRIMAIS SUPERMERCADO LTDA </t>
  </si>
  <si>
    <t>07.947.496/0002-35</t>
  </si>
  <si>
    <t xml:space="preserve">G-BANK CONSULTORIA FINANCEIRA </t>
  </si>
  <si>
    <t xml:space="preserve">A.C.S. DE OLIVEIRA MINIMERCADO - ME </t>
  </si>
  <si>
    <t>35.858.194/0001-45</t>
  </si>
  <si>
    <t xml:space="preserve">CLUBE DOS PIMENTAS </t>
  </si>
  <si>
    <t xml:space="preserve">SUPERMERCADO CARIOCA LTDA </t>
  </si>
  <si>
    <t>62.857.990/0002-17</t>
  </si>
  <si>
    <t xml:space="preserve">IMPACTO PRIME PNEUS </t>
  </si>
  <si>
    <t>ZESHOPEE.COM</t>
  </si>
  <si>
    <t xml:space="preserve">MERCADOLIVRE.COM ATIVIDADES DE INTERNET LTDA </t>
  </si>
  <si>
    <t>03.361.252/0001-34</t>
  </si>
  <si>
    <t xml:space="preserve">RESTORANTE SOARES </t>
  </si>
  <si>
    <t xml:space="preserve">EMPRESA BRAILEIRA DE CORREIOS E TELEGRAFOS </t>
  </si>
  <si>
    <t>34.028.316/1442-96</t>
  </si>
  <si>
    <t>IKEG.COM.BR</t>
  </si>
  <si>
    <t>MRV ENGENHARIA E PARTICIPAÇÕES S.A.</t>
  </si>
  <si>
    <t>08.343.492/0001-20</t>
  </si>
  <si>
    <t>NA FILA DO PÃO</t>
  </si>
  <si>
    <t>34.455.416/0001-16</t>
  </si>
  <si>
    <t>VIA S.A.</t>
  </si>
  <si>
    <t>33.041.260/1155-73</t>
  </si>
  <si>
    <t>QUALICORP ADMINISTRADORA DE BENEFÍCIOS S.A.</t>
  </si>
  <si>
    <t>07.658.098/0001-18</t>
  </si>
  <si>
    <t>BANCO BMG S.A.</t>
  </si>
  <si>
    <t>61.186.680/0001-74</t>
  </si>
  <si>
    <t xml:space="preserve">SANTO ANDRÉ PLANOS DE ASSISTÊNCIA MÉDICA LTDA </t>
  </si>
  <si>
    <t>02.282.844/0001-06</t>
  </si>
  <si>
    <t xml:space="preserve">SAÚDE </t>
  </si>
  <si>
    <t>UOL</t>
  </si>
  <si>
    <t xml:space="preserve">POSTO IPIRANGA </t>
  </si>
  <si>
    <t xml:space="preserve">PAPILA POKE </t>
  </si>
  <si>
    <t>AMAZON.COM.BR</t>
  </si>
  <si>
    <t>15.436.940/0001-03</t>
  </si>
  <si>
    <t xml:space="preserve">PANIFICADORA ESTRELA PAULISTANA LTDA </t>
  </si>
  <si>
    <t>61.210.365.0001-35</t>
  </si>
  <si>
    <t>QUITANDA BETO E VIVI</t>
  </si>
  <si>
    <t xml:space="preserve">LION SUPLEMENTOS </t>
  </si>
  <si>
    <t xml:space="preserve">THAYS BERTOLDO PINHEIRO - ME </t>
  </si>
  <si>
    <t>27.931.667/0001-64</t>
  </si>
  <si>
    <t>CINEMARK BRASIL S.A.</t>
  </si>
  <si>
    <t>00.779.721/0001-41</t>
  </si>
  <si>
    <t xml:space="preserve">SORVETERIA WM LTDA - ME </t>
  </si>
  <si>
    <t>03.657.382/0001-19</t>
  </si>
  <si>
    <t xml:space="preserve">ADEGA DO FIO </t>
  </si>
  <si>
    <t xml:space="preserve">GM DE ON MODENA - ME </t>
  </si>
  <si>
    <t>20.917.925/0001-09</t>
  </si>
  <si>
    <t>FINALIZADA</t>
  </si>
  <si>
    <t xml:space="preserve">ALEXANDRE MARIANO DA SILVA BAR </t>
  </si>
  <si>
    <t>23.075.884/0001-49</t>
  </si>
  <si>
    <t xml:space="preserve">OUTROS </t>
  </si>
  <si>
    <t>MERCEARIA DO ROBSON</t>
  </si>
  <si>
    <t>TABACARIA DO ROBSON</t>
  </si>
  <si>
    <t xml:space="preserve">FINALIZADA </t>
  </si>
  <si>
    <t>MERCADO PAIS E FILHOS</t>
  </si>
  <si>
    <t>MOVIDA LOCAÇÃO DE VEICULOS S.A.</t>
  </si>
  <si>
    <t>07.976.147/0012-13</t>
  </si>
  <si>
    <t xml:space="preserve">MERCADO GEANE GIL COMÉRCIO DE ALIMENTOS LTDA </t>
  </si>
  <si>
    <t>38.300.895/0001-52</t>
  </si>
  <si>
    <t xml:space="preserve">CLUBE DO MINHOCA COMÉRCIO E PRODUÇÕES LTDA </t>
  </si>
  <si>
    <t>30.620.464/0001-61</t>
  </si>
  <si>
    <t>ECONOMUS INSTITUTO DE SEGURIDADE SOCIAL</t>
  </si>
  <si>
    <t>49.320.799./0001-92</t>
  </si>
  <si>
    <t xml:space="preserve">SEU FUTURO COMERCIO E FORMAÇÃO PROFISSIONAL LTDA </t>
  </si>
  <si>
    <t>30.360.980/0001-02</t>
  </si>
  <si>
    <t xml:space="preserve">SERVIÇOS PRIVADOS </t>
  </si>
  <si>
    <t xml:space="preserve">ADEGA ZEU </t>
  </si>
  <si>
    <t xml:space="preserve">SALTON &amp; VASCONCELOS SOCIEDADE LTDA </t>
  </si>
  <si>
    <t>33.533.075/0001-97</t>
  </si>
  <si>
    <t>AYMORE CREDITO, FINANCIAMENTO E INVESTIMENTO S.A.</t>
  </si>
  <si>
    <t>07.707.650/0001-10</t>
  </si>
  <si>
    <t xml:space="preserve">FABYLOVE LOJA FEMININA </t>
  </si>
  <si>
    <t>AMAZON156489</t>
  </si>
  <si>
    <t xml:space="preserve">SUPERMERCADO DIA SOCIEDADE LTDA </t>
  </si>
  <si>
    <t>03.476.811/0008-28</t>
  </si>
  <si>
    <t xml:space="preserve">URBIA GESTÃO DE PARQUES SPE S.A. </t>
  </si>
  <si>
    <t>35.814.889/0001-25</t>
  </si>
  <si>
    <t xml:space="preserve">PADARIA PORTO VILLARES </t>
  </si>
  <si>
    <t xml:space="preserve">ULTRAFARMA </t>
  </si>
  <si>
    <t xml:space="preserve">SAINT-GONAIN DISTRIBUIÇÃO BRASIL LTDA </t>
  </si>
  <si>
    <t>03.840.986/0049-40</t>
  </si>
  <si>
    <t xml:space="preserve">PANIFICADORA LA VERTE LTDA - ME </t>
  </si>
  <si>
    <t>74.465.420/0001-06</t>
  </si>
  <si>
    <t xml:space="preserve">BOCCANERA RODÍZIO DE VINHOS LTDA </t>
  </si>
  <si>
    <t>23.715.137/0001-28</t>
  </si>
  <si>
    <t xml:space="preserve">SITIO DA MATA COMÉRCIO DE MUDAS E ARTIGOS PARA PAISAGISMO LTDA </t>
  </si>
  <si>
    <t>40.215.676/0001-17</t>
  </si>
  <si>
    <t xml:space="preserve">TESLA NOW </t>
  </si>
  <si>
    <t xml:space="preserve">TIS EVENTOS CULTURAIS LTDA </t>
  </si>
  <si>
    <t>10.316.298/0001-05</t>
  </si>
  <si>
    <t xml:space="preserve">ONLITEC SERVIÇOS DE PUBLICIDADE EIRELI </t>
  </si>
  <si>
    <t>37.512.786/0001-36</t>
  </si>
  <si>
    <t xml:space="preserve">VENCEDOR ATACADISTA LTDA </t>
  </si>
  <si>
    <t>76.857.747/0001-22</t>
  </si>
  <si>
    <t xml:space="preserve">CAIXA ECONOMICA </t>
  </si>
  <si>
    <t xml:space="preserve">MERCADO E AÇOUGUE R.T.N. LTDA </t>
  </si>
  <si>
    <t>04.745.990/0001-80</t>
  </si>
  <si>
    <t>KWAI</t>
  </si>
  <si>
    <t xml:space="preserve">BONFIM VEÍCULOS </t>
  </si>
  <si>
    <t xml:space="preserve">COMPANHIA DE SANEAMENTO BÁSICO DO ESTADO DE SÃO PAULO </t>
  </si>
  <si>
    <t>43.776.517/0001-80</t>
  </si>
  <si>
    <t xml:space="preserve">EM ANDAMENTO </t>
  </si>
  <si>
    <t xml:space="preserve">INDÚSTRIA DE PANIFICAÇÃO E CONFEITARIA NOVA YARA LTDA </t>
  </si>
  <si>
    <t>47.739.172/0001-45</t>
  </si>
  <si>
    <t xml:space="preserve">BRABO PIZZARIA E ESFIHARIA </t>
  </si>
  <si>
    <t xml:space="preserve">MERCADO AMIGO BARATEIRO </t>
  </si>
  <si>
    <t xml:space="preserve">SERV SEMPRE COMÉRCIO E DISTRIBUIDORA DE ALIMENTOS EIRELI </t>
  </si>
  <si>
    <t>35.692.716/0002-62</t>
  </si>
  <si>
    <t xml:space="preserve">LANCHES TREZENTOS E TRINTA E TRÊS LTDA </t>
  </si>
  <si>
    <t>46.537.460/0001-54</t>
  </si>
  <si>
    <t>ANHANGUERA EDUCACIONAL PARTICIPAÇÕES S/A</t>
  </si>
  <si>
    <t>04.310.392/0001-46</t>
  </si>
  <si>
    <t xml:space="preserve">CASAS BAHIA COMERCIAL LTDA </t>
  </si>
  <si>
    <t>59.291.534/0001-67</t>
  </si>
  <si>
    <t>Total de Denúncias em 2022</t>
  </si>
  <si>
    <t>Mês da denúncia</t>
  </si>
  <si>
    <t>Quantidade</t>
  </si>
  <si>
    <t>%</t>
  </si>
  <si>
    <t>Total</t>
  </si>
  <si>
    <t>Denúncias por Tipos de Atividades - 2022</t>
  </si>
  <si>
    <t>Ramo de Atividade</t>
  </si>
  <si>
    <t>Qtde. Denúncias</t>
  </si>
  <si>
    <t>Comércio/Produtos</t>
  </si>
  <si>
    <t>Serviços Essenciais</t>
  </si>
  <si>
    <t>Serviços Privados</t>
  </si>
  <si>
    <t>Assuntos Financeiros</t>
  </si>
  <si>
    <t>Alimentos</t>
  </si>
  <si>
    <t>Habitação</t>
  </si>
  <si>
    <t>Saúde</t>
  </si>
  <si>
    <t>Outros</t>
  </si>
  <si>
    <t xml:space="preserve">Total Geral </t>
  </si>
  <si>
    <t>STATUS DAS DENÚNCIAS EM 2022</t>
  </si>
  <si>
    <t>QTDE.</t>
  </si>
  <si>
    <t>CONVERTIDA EM RECLAMAÇÃO</t>
  </si>
  <si>
    <t>ENCAMINHADA A OUTROS ÓRGÃOS</t>
  </si>
  <si>
    <t>ENCERRADA POR DUPLICIDADE</t>
  </si>
  <si>
    <t>CANCELADA</t>
  </si>
  <si>
    <t>TOTAL</t>
  </si>
  <si>
    <t>MCDONALDS</t>
  </si>
  <si>
    <t>REDE INTEGRADA DE LOJAS DE CONVENIÊNCIA E PROXIMIDADE S.A. (OXXO)</t>
  </si>
  <si>
    <t>26.563.652/0219-82</t>
  </si>
  <si>
    <t>SUPER OUTLET INTERLADOS</t>
  </si>
  <si>
    <t>CIRQUE DU SOLEIL</t>
  </si>
  <si>
    <t>COMÉRCIO DE MATERIAIS PARA CONSTRUÇÃO JOLI LTDA.</t>
  </si>
  <si>
    <t>51.769.255/0016-30</t>
  </si>
  <si>
    <t>RESTAURANTE PEDRA BRUTA</t>
  </si>
  <si>
    <t>NEXT JOY BRADESCO</t>
  </si>
  <si>
    <t>RESTAURANTE PRINCESA DO BADARÓ</t>
  </si>
  <si>
    <t>DISTINTA FREGUESIA BAR</t>
  </si>
  <si>
    <t>HORSE SUPLEMENTOS E VESTUÁRIO EIRELI - ME - LOUNGE FITNESS</t>
  </si>
  <si>
    <t>JORGE CENTRO BAR</t>
  </si>
  <si>
    <t>CASA RARA GRILL</t>
  </si>
  <si>
    <t>TESTE PRODAM</t>
  </si>
  <si>
    <t>EVENTIM BRASIL SÃO PAULO SISTEMAS E SERVIÇOS DE INGRESSOS LTDA.</t>
  </si>
  <si>
    <t>23.945.623/0001-32</t>
  </si>
  <si>
    <t>THUNDERX3</t>
  </si>
  <si>
    <t>TELEFONICA BRASIL SA</t>
  </si>
  <si>
    <t>02.558.157/0001-62</t>
  </si>
  <si>
    <t>FLEXFORM INDÚSTRIA E COMÉRCIO DE MÓVEIS LTDA.</t>
  </si>
  <si>
    <t>49.058.654/0001-65</t>
  </si>
  <si>
    <t>CLÍNICA LIN ACUPUNTURA E FISIATRIA</t>
  </si>
  <si>
    <t>RICARDO GIANNATEMPO REA COMÉRCIO DE BEBIDAS LTDA.</t>
  </si>
  <si>
    <t>35.375.457/0001-65</t>
  </si>
  <si>
    <t>LEGRAND PHARMA INDÚSTRIA FARMACEUTICA LTDA.</t>
  </si>
  <si>
    <t>05.044.984/0001-26</t>
  </si>
  <si>
    <t>ELETROPAULO METROPOLITANA ELETRICIDADE DE SÃO PAULO S.A.</t>
  </si>
  <si>
    <t>61.695.227/0001-93</t>
  </si>
  <si>
    <t>AVE CESAR SPORT BAR</t>
  </si>
  <si>
    <t>MERCADINHO MACARRÃO</t>
  </si>
  <si>
    <t>DEPÓSITO DO CABELEIREIRO</t>
  </si>
  <si>
    <t>RALLYSHT ADMINISTRAÇÃO DE CONDOMINIO LTDA.</t>
  </si>
  <si>
    <t>MERCADINHO RITA</t>
  </si>
  <si>
    <t>CARNES &amp; CIA PREMIUM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</si>
</sst>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m/yy"/>
    <numFmt numFmtId="165" formatCode="00000000000000"/>
    <numFmt numFmtId="166" formatCode="00000000000"/>
  </numFmts>
  <fonts count="16" x14ac:knownFonts="1">
    <font>
      <sz val="11"/>
      <color theme="1"/>
      <name val="Calibri"/>
      <family val="2"/>
      <scheme val="minor"/>
    </font>
    <font>
      <sz val="16"/>
      <color theme="1"/>
      <name val="Arial"/>
      <family val="2"/>
    </font>
    <font>
      <sz val="11"/>
      <color theme="1"/>
      <name val="Arial"/>
      <family val="2"/>
    </font>
    <font>
      <b/>
      <i/>
      <sz val="11"/>
      <color theme="1"/>
      <name val="Arial"/>
      <family val="2"/>
    </font>
    <font>
      <sz val="8"/>
      <name val="Calibri"/>
      <family val="2"/>
      <scheme val="minor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i/>
      <sz val="12"/>
      <color theme="1"/>
      <name val="Arial"/>
      <family val="2"/>
    </font>
    <font>
      <b/>
      <i/>
      <sz val="14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2" fillId="0" borderId="1" xfId="0" applyFont="1" applyBorder="1"/>
    <xf numFmtId="10" fontId="2" fillId="0" borderId="1" xfId="0" applyNumberFormat="1" applyFont="1" applyBorder="1"/>
    <xf numFmtId="17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10" fontId="2" fillId="0" borderId="0" xfId="0" applyNumberFormat="1" applyFont="1"/>
    <xf numFmtId="0" fontId="7" fillId="0" borderId="0" xfId="0" applyFont="1"/>
    <xf numFmtId="0" fontId="7" fillId="0" borderId="1" xfId="0" applyFont="1" applyBorder="1"/>
    <xf numFmtId="10" fontId="7" fillId="0" borderId="1" xfId="0" applyNumberFormat="1" applyFont="1" applyBorder="1"/>
    <xf numFmtId="0" fontId="3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10" fontId="3" fillId="2" borderId="1" xfId="0" applyNumberFormat="1" applyFont="1" applyFill="1" applyBorder="1"/>
    <xf numFmtId="0" fontId="8" fillId="2" borderId="8" xfId="0" applyFont="1" applyFill="1" applyBorder="1" applyAlignment="1">
      <alignment horizontal="center"/>
    </xf>
    <xf numFmtId="10" fontId="8" fillId="2" borderId="1" xfId="0" applyNumberFormat="1" applyFont="1" applyFill="1" applyBorder="1" applyAlignment="1">
      <alignment horizontal="center"/>
    </xf>
    <xf numFmtId="14" fontId="11" fillId="3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1" fontId="11" fillId="3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165" fontId="0" fillId="4" borderId="1" xfId="0" applyNumberFormat="1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/>
    </xf>
    <xf numFmtId="165" fontId="15" fillId="4" borderId="1" xfId="0" applyNumberFormat="1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166" fontId="15" fillId="4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/>
    <xf numFmtId="10" fontId="7" fillId="2" borderId="1" xfId="0" applyNumberFormat="1" applyFont="1" applyFill="1" applyBorder="1"/>
    <xf numFmtId="0" fontId="15" fillId="5" borderId="1" xfId="0" applyFont="1" applyFill="1" applyBorder="1" applyAlignment="1">
      <alignment horizontal="center"/>
    </xf>
    <xf numFmtId="1" fontId="15" fillId="5" borderId="1" xfId="0" applyNumberFormat="1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14" fillId="4" borderId="0" xfId="0" applyFont="1" applyFill="1" applyAlignment="1">
      <alignment horizontal="center" vertical="center"/>
    </xf>
    <xf numFmtId="14" fontId="13" fillId="4" borderId="1" xfId="0" applyNumberFormat="1" applyFont="1" applyFill="1" applyBorder="1" applyAlignment="1">
      <alignment horizontal="center" vertical="center"/>
    </xf>
    <xf numFmtId="14" fontId="13" fillId="5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i="1" u="sng" cap="none" spc="0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Total de Denúncias em 2022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>
          <a:glow rad="228600">
            <a:schemeClr val="accent1">
              <a:alpha val="40000"/>
            </a:schemeClr>
          </a:glow>
        </a:effectLst>
        <a:sp3d/>
      </c:spPr>
    </c:sideWall>
    <c:backWall>
      <c:thickness val="0"/>
      <c:spPr>
        <a:noFill/>
        <a:ln>
          <a:noFill/>
        </a:ln>
        <a:effectLst>
          <a:glow rad="228600">
            <a:schemeClr val="accent1">
              <a:alpha val="40000"/>
            </a:schemeClr>
          </a:glow>
        </a:effectLst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cene3d>
              <a:camera prst="orthographicFront"/>
              <a:lightRig rig="balanced" dir="t"/>
            </a:scene3d>
            <a:sp3d/>
          </c:spPr>
          <c:invertIfNegative val="0"/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58D-46FB-B2F7-D2BB181F4834}"/>
              </c:ext>
            </c:extLst>
          </c:dPt>
          <c:dLbls>
            <c:spPr>
              <a:solidFill>
                <a:schemeClr val="accent4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'Denúncias Gerais em 2022'!$A$3:$A$14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'Denúncias Gerais em 2022'!$B$3:$B$14</c:f>
              <c:numCache>
                <c:formatCode>General</c:formatCode>
                <c:ptCount val="12"/>
                <c:pt idx="0">
                  <c:v>15</c:v>
                </c:pt>
                <c:pt idx="1">
                  <c:v>21</c:v>
                </c:pt>
                <c:pt idx="2">
                  <c:v>16</c:v>
                </c:pt>
                <c:pt idx="3">
                  <c:v>20</c:v>
                </c:pt>
                <c:pt idx="4">
                  <c:v>11</c:v>
                </c:pt>
                <c:pt idx="5">
                  <c:v>11</c:v>
                </c:pt>
                <c:pt idx="6">
                  <c:v>15</c:v>
                </c:pt>
                <c:pt idx="7">
                  <c:v>17</c:v>
                </c:pt>
                <c:pt idx="8">
                  <c:v>11</c:v>
                </c:pt>
                <c:pt idx="9">
                  <c:v>16</c:v>
                </c:pt>
                <c:pt idx="10">
                  <c:v>4</c:v>
                </c:pt>
                <c:pt idx="1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D7-45CE-AE4E-A956D5A98E33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1380000" spcFirstLastPara="1" vertOverflow="overflow" horzOverflow="overflow" vert="horz" wrap="square" lIns="396000" tIns="0" rIns="0" bIns="0" anchor="b" anchorCtr="1">
                <a:spAutoFit/>
              </a:bodyPr>
              <a:lstStyle/>
              <a:p>
                <a:pPr algn="ctr"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'Denúncias Gerais em 2022'!$A$3:$A$14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'Denúncias Gerais em 2022'!$C$3:$C$14</c:f>
              <c:numCache>
                <c:formatCode>0.00%</c:formatCode>
                <c:ptCount val="12"/>
                <c:pt idx="0">
                  <c:v>8.9285714285714288E-2</c:v>
                </c:pt>
                <c:pt idx="1">
                  <c:v>0.125</c:v>
                </c:pt>
                <c:pt idx="2">
                  <c:v>9.5238095238095233E-2</c:v>
                </c:pt>
                <c:pt idx="3">
                  <c:v>0.11904761904761904</c:v>
                </c:pt>
                <c:pt idx="4">
                  <c:v>6.5476190476190479E-2</c:v>
                </c:pt>
                <c:pt idx="5">
                  <c:v>6.5476190476190479E-2</c:v>
                </c:pt>
                <c:pt idx="6">
                  <c:v>8.9285714285714288E-2</c:v>
                </c:pt>
                <c:pt idx="7">
                  <c:v>0.10119047619047619</c:v>
                </c:pt>
                <c:pt idx="8">
                  <c:v>6.5476190476190479E-2</c:v>
                </c:pt>
                <c:pt idx="9">
                  <c:v>9.5238095238095233E-2</c:v>
                </c:pt>
                <c:pt idx="10">
                  <c:v>2.3809523809523808E-2</c:v>
                </c:pt>
                <c:pt idx="11">
                  <c:v>6.5476190476190479E-2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D7-45CE-AE4E-A956D5A98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gapDepth val="100"/>
        <c:shape val="box"/>
        <c:axId val="195129344"/>
        <c:axId val="195130880"/>
        <c:axId val="0"/>
      </c:bar3DChart>
      <c:dateAx>
        <c:axId val="195129344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95130880"/>
        <c:crosses val="autoZero"/>
        <c:auto val="1"/>
        <c:lblOffset val="100"/>
        <c:baseTimeUnit val="months"/>
      </c:dateAx>
      <c:valAx>
        <c:axId val="1951308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5129344"/>
        <c:crosses val="autoZero"/>
        <c:crossBetween val="between"/>
      </c:valAx>
      <c:spPr>
        <a:noFill/>
        <a:ln w="0" cap="rnd">
          <a:noFill/>
          <a:beve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sng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pt-BR" i="1" u="sng" cap="none" spc="0" baseline="0">
                <a:latin typeface="Arial" panose="020B0604020202020204" pitchFamily="34" charset="0"/>
                <a:cs typeface="Arial" panose="020B0604020202020204" pitchFamily="34" charset="0"/>
              </a:rPr>
              <a:t>Denúncias por Tipos de Atividades - 2022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50"/>
      <c:rotY val="50"/>
      <c:depthPercent val="100"/>
      <c:rAngAx val="1"/>
    </c:view3D>
    <c:floor>
      <c:thickness val="0"/>
      <c:spPr>
        <a:noFill/>
        <a:ln w="6350">
          <a:noFill/>
        </a:ln>
        <a:effectLst/>
        <a:sp3d>
          <a:contourClr>
            <a:schemeClr val="tx1">
              <a:lumMod val="35000"/>
              <a:lumOff val="65000"/>
            </a:schemeClr>
          </a:contourClr>
        </a:sp3d>
      </c:spPr>
    </c:floor>
    <c:sideWall>
      <c:thickness val="0"/>
      <c:spPr>
        <a:noFill/>
        <a:ln w="25400">
          <a:noFill/>
        </a:ln>
        <a:effectLst/>
        <a:scene3d>
          <a:camera prst="orthographicFront"/>
          <a:lightRig rig="threePt" dir="t"/>
        </a:scene3d>
        <a:sp3d/>
      </c:spPr>
    </c:sideWall>
    <c:backWall>
      <c:thickness val="0"/>
      <c:spPr>
        <a:noFill/>
        <a:ln w="25400"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7490943689486365E-2"/>
          <c:y val="4.8387538514207462E-2"/>
          <c:w val="0.93740905732270607"/>
          <c:h val="0.80653638403895178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 prstMaterial="plastic">
              <a:bevelB prst="relaxedInset"/>
            </a:sp3d>
          </c:spPr>
          <c:invertIfNegative val="0"/>
          <c:dLbls>
            <c:dLbl>
              <c:idx val="0"/>
              <c:layout>
                <c:manualLayout>
                  <c:x val="0"/>
                  <c:y val="-2.34211596082211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30E-4E68-9C2A-9D79E7EC8622}"/>
                </c:ext>
              </c:extLst>
            </c:dLbl>
            <c:dLbl>
              <c:idx val="1"/>
              <c:layout>
                <c:manualLayout>
                  <c:x val="0"/>
                  <c:y val="-3.34587994403160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30E-4E68-9C2A-9D79E7EC8622}"/>
                </c:ext>
              </c:extLst>
            </c:dLbl>
            <c:dLbl>
              <c:idx val="2"/>
              <c:layout>
                <c:manualLayout>
                  <c:x val="-6.1378917786371123E-17"/>
                  <c:y val="-3.01129194962843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30E-4E68-9C2A-9D79E7EC8622}"/>
                </c:ext>
              </c:extLst>
            </c:dLbl>
            <c:dLbl>
              <c:idx val="3"/>
              <c:layout>
                <c:manualLayout>
                  <c:x val="0"/>
                  <c:y val="-2.67670395522527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30E-4E68-9C2A-9D79E7EC8622}"/>
                </c:ext>
              </c:extLst>
            </c:dLbl>
            <c:dLbl>
              <c:idx val="4"/>
              <c:layout>
                <c:manualLayout>
                  <c:x val="0"/>
                  <c:y val="-3.01129194962843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030E-4E68-9C2A-9D79E7EC8622}"/>
                </c:ext>
              </c:extLst>
            </c:dLbl>
            <c:dLbl>
              <c:idx val="5"/>
              <c:layout>
                <c:manualLayout>
                  <c:x val="-1.2275783557274225E-16"/>
                  <c:y val="-2.0075279664189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030E-4E68-9C2A-9D79E7EC8622}"/>
                </c:ext>
              </c:extLst>
            </c:dLbl>
            <c:dLbl>
              <c:idx val="7"/>
              <c:layout>
                <c:manualLayout>
                  <c:x val="0"/>
                  <c:y val="-3.01129194962843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668-4DCA-8E57-8DA24535F83E}"/>
                </c:ext>
              </c:extLst>
            </c:dLbl>
            <c:spPr>
              <a:solidFill>
                <a:schemeClr val="accent4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overflow" horzOverflow="overflow" vert="horz" wrap="square" lIns="360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'Denúncias por Área (atuação)'!$A$3:$A$10</c:f>
              <c:strCache>
                <c:ptCount val="8"/>
                <c:pt idx="0">
                  <c:v>Comércio/Produtos</c:v>
                </c:pt>
                <c:pt idx="1">
                  <c:v>Serviços Essenciais</c:v>
                </c:pt>
                <c:pt idx="2">
                  <c:v>Serviços Privados</c:v>
                </c:pt>
                <c:pt idx="3">
                  <c:v>Assuntos Financeiros</c:v>
                </c:pt>
                <c:pt idx="4">
                  <c:v>Alimentos</c:v>
                </c:pt>
                <c:pt idx="5">
                  <c:v>Habitação</c:v>
                </c:pt>
                <c:pt idx="6">
                  <c:v>Saúde</c:v>
                </c:pt>
                <c:pt idx="7">
                  <c:v>Outros</c:v>
                </c:pt>
              </c:strCache>
            </c:strRef>
          </c:cat>
          <c:val>
            <c:numRef>
              <c:f>'Denúncias por Área (atuação)'!$B$3:$B$10</c:f>
              <c:numCache>
                <c:formatCode>General</c:formatCode>
                <c:ptCount val="8"/>
                <c:pt idx="0">
                  <c:v>80</c:v>
                </c:pt>
                <c:pt idx="1">
                  <c:v>4</c:v>
                </c:pt>
                <c:pt idx="2">
                  <c:v>16</c:v>
                </c:pt>
                <c:pt idx="3">
                  <c:v>45</c:v>
                </c:pt>
                <c:pt idx="4">
                  <c:v>5</c:v>
                </c:pt>
                <c:pt idx="5">
                  <c:v>0</c:v>
                </c:pt>
                <c:pt idx="6">
                  <c:v>1</c:v>
                </c:pt>
                <c:pt idx="7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0E-4E68-9C2A-9D79E7EC8622}"/>
            </c:ext>
          </c:extLst>
        </c:ser>
        <c:ser>
          <c:idx val="1"/>
          <c:order val="1"/>
          <c:spPr>
            <a:noFill/>
            <a:ln>
              <a:noFill/>
            </a:ln>
            <a:effectLst/>
            <a:sp3d/>
          </c:spPr>
          <c:invertIfNegative val="0"/>
          <c:dLbls>
            <c:dLbl>
              <c:idx val="7"/>
              <c:layout>
                <c:manualLayout>
                  <c:x val="5.4607481138918661E-3"/>
                  <c:y val="-9.5113471063806945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68-4DCA-8E57-8DA24535F83E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none" lIns="432000" tIns="36000" rIns="36000" bIns="36000" anchor="t" anchorCtr="0">
                <a:spAutoFit/>
              </a:bodyPr>
              <a:lstStyle/>
              <a:p>
                <a:pPr>
                  <a:defRPr sz="1000" b="1" i="0" u="none" strike="noStrike" kern="1200" baseline="0">
                    <a:ln>
                      <a:noFill/>
                    </a:ln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'Denúncias por Área (atuação)'!$A$3:$A$10</c:f>
              <c:strCache>
                <c:ptCount val="8"/>
                <c:pt idx="0">
                  <c:v>Comércio/Produtos</c:v>
                </c:pt>
                <c:pt idx="1">
                  <c:v>Serviços Essenciais</c:v>
                </c:pt>
                <c:pt idx="2">
                  <c:v>Serviços Privados</c:v>
                </c:pt>
                <c:pt idx="3">
                  <c:v>Assuntos Financeiros</c:v>
                </c:pt>
                <c:pt idx="4">
                  <c:v>Alimentos</c:v>
                </c:pt>
                <c:pt idx="5">
                  <c:v>Habitação</c:v>
                </c:pt>
                <c:pt idx="6">
                  <c:v>Saúde</c:v>
                </c:pt>
                <c:pt idx="7">
                  <c:v>Outros</c:v>
                </c:pt>
              </c:strCache>
            </c:strRef>
          </c:cat>
          <c:val>
            <c:numRef>
              <c:f>'Denúncias por Área (atuação)'!$C$3:$C$10</c:f>
              <c:numCache>
                <c:formatCode>0.00%</c:formatCode>
                <c:ptCount val="8"/>
                <c:pt idx="0">
                  <c:v>0.47619047619047616</c:v>
                </c:pt>
                <c:pt idx="1">
                  <c:v>2.3809523809523808E-2</c:v>
                </c:pt>
                <c:pt idx="2">
                  <c:v>9.5238095238095233E-2</c:v>
                </c:pt>
                <c:pt idx="3">
                  <c:v>0.26785714285714285</c:v>
                </c:pt>
                <c:pt idx="4">
                  <c:v>2.976190476190476E-2</c:v>
                </c:pt>
                <c:pt idx="5">
                  <c:v>0</c:v>
                </c:pt>
                <c:pt idx="6">
                  <c:v>5.9523809523809521E-3</c:v>
                </c:pt>
                <c:pt idx="7">
                  <c:v>0.10119047619047619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0E-4E68-9C2A-9D79E7EC862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gapDepth val="60"/>
        <c:shape val="box"/>
        <c:axId val="196124672"/>
        <c:axId val="196126208"/>
        <c:axId val="0"/>
      </c:bar3DChart>
      <c:catAx>
        <c:axId val="1961246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900000" spcFirstLastPara="1" vertOverflow="ellipsis" wrap="square" anchor="ctr" anchorCtr="1"/>
          <a:lstStyle/>
          <a:p>
            <a:pPr>
              <a:defRPr sz="800" b="1" i="0" u="none" strike="noStrike" kern="1200" cap="all" spc="120" normalizeH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96126208"/>
        <c:crosses val="autoZero"/>
        <c:auto val="1"/>
        <c:lblAlgn val="ctr"/>
        <c:lblOffset val="100"/>
        <c:tickMarkSkip val="1"/>
        <c:noMultiLvlLbl val="0"/>
      </c:catAx>
      <c:valAx>
        <c:axId val="196126208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crossAx val="196124672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noFill/>
      <a:round/>
    </a:ln>
    <a:effectLst/>
    <a:scene3d>
      <a:camera prst="orthographicFront"/>
      <a:lightRig rig="threePt" dir="t"/>
    </a:scene3d>
    <a:sp3d prstMaterial="matte"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sng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pt-BR" sz="1600" b="1" i="1" u="sng">
                <a:latin typeface="Arial" panose="020B0604020202020204" pitchFamily="34" charset="0"/>
                <a:cs typeface="Arial" panose="020B0604020202020204" pitchFamily="34" charset="0"/>
              </a:rPr>
              <a:t>Status</a:t>
            </a:r>
            <a:r>
              <a:rPr lang="pt-BR" sz="1600" b="1" i="1" u="sng" baseline="0">
                <a:latin typeface="Arial" panose="020B0604020202020204" pitchFamily="34" charset="0"/>
                <a:cs typeface="Arial" panose="020B0604020202020204" pitchFamily="34" charset="0"/>
              </a:rPr>
              <a:t> das Denúncias - 2022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cene3d>
          <a:camera prst="orthographicFront"/>
          <a:lightRig rig="threePt" dir="t"/>
        </a:scene3d>
        <a:sp3d>
          <a:bevelT prst="relaxedInset"/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3"/>
          <c:order val="3"/>
          <c:spPr>
            <a:solidFill>
              <a:schemeClr val="accent1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 prstMaterial="metal">
              <a:bevelT w="38100" h="38100" prst="softRound"/>
              <a:bevelB w="38100" h="38100" prst="riblet"/>
            </a:sp3d>
          </c:spPr>
          <c:invertIfNegative val="0"/>
          <c:dLbls>
            <c:spPr>
              <a:solidFill>
                <a:schemeClr val="accent4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2160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'Status da Denúncia'!$A$2:$A$6</c:f>
              <c:strCache>
                <c:ptCount val="5"/>
                <c:pt idx="0">
                  <c:v>CONVERTIDA EM RECLAMAÇÃO</c:v>
                </c:pt>
                <c:pt idx="1">
                  <c:v>EM ANDAMENTO</c:v>
                </c:pt>
                <c:pt idx="2">
                  <c:v>ENCAMINHADA A OUTROS ÓRGÃOS</c:v>
                </c:pt>
                <c:pt idx="3">
                  <c:v>ENCERRADA</c:v>
                </c:pt>
                <c:pt idx="4">
                  <c:v>ENCERRADA POR DUPLICIDADE</c:v>
                </c:pt>
              </c:strCache>
            </c:strRef>
          </c:cat>
          <c:val>
            <c:numRef>
              <c:f>'Status da Denúncia'!$E$2:$E$6</c:f>
              <c:numCache>
                <c:formatCode>General</c:formatCode>
                <c:ptCount val="5"/>
                <c:pt idx="0">
                  <c:v>0</c:v>
                </c:pt>
                <c:pt idx="1">
                  <c:v>68</c:v>
                </c:pt>
                <c:pt idx="2">
                  <c:v>0</c:v>
                </c:pt>
                <c:pt idx="3">
                  <c:v>98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38C-462A-96F4-903352A85CF6}"/>
            </c:ext>
          </c:extLst>
        </c:ser>
        <c:ser>
          <c:idx val="4"/>
          <c:order val="4"/>
          <c:spPr>
            <a:solidFill>
              <a:schemeClr val="bg1"/>
            </a:solidFill>
            <a:ln>
              <a:solidFill>
                <a:schemeClr val="bg1"/>
              </a:solidFill>
            </a:ln>
            <a:effectLst/>
            <a:sp3d>
              <a:contourClr>
                <a:schemeClr val="bg1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600000" spcFirstLastPara="1" vertOverflow="ellipsis" vert="horz" wrap="square" lIns="360000" tIns="0" rIns="0" bIns="0" anchor="t" anchorCtr="0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'Status da Denúncia'!$A$2:$A$6</c:f>
              <c:strCache>
                <c:ptCount val="5"/>
                <c:pt idx="0">
                  <c:v>CONVERTIDA EM RECLAMAÇÃO</c:v>
                </c:pt>
                <c:pt idx="1">
                  <c:v>EM ANDAMENTO</c:v>
                </c:pt>
                <c:pt idx="2">
                  <c:v>ENCAMINHADA A OUTROS ÓRGÃOS</c:v>
                </c:pt>
                <c:pt idx="3">
                  <c:v>ENCERRADA</c:v>
                </c:pt>
                <c:pt idx="4">
                  <c:v>ENCERRADA POR DUPLICIDADE</c:v>
                </c:pt>
              </c:strCache>
            </c:strRef>
          </c:cat>
          <c:val>
            <c:numRef>
              <c:f>'Status da Denúncia'!$F$2:$F$6</c:f>
              <c:numCache>
                <c:formatCode>0.00%</c:formatCode>
                <c:ptCount val="5"/>
                <c:pt idx="0">
                  <c:v>0</c:v>
                </c:pt>
                <c:pt idx="1">
                  <c:v>0.40476190476190477</c:v>
                </c:pt>
                <c:pt idx="2">
                  <c:v>0</c:v>
                </c:pt>
                <c:pt idx="3">
                  <c:v>0.58333333333333337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38C-462A-96F4-903352A85C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6166016"/>
        <c:axId val="196167552"/>
        <c:axId val="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'Status da Denúncia'!$A$2:$A$6</c15:sqref>
                        </c15:formulaRef>
                      </c:ext>
                    </c:extLst>
                    <c:strCache>
                      <c:ptCount val="5"/>
                      <c:pt idx="0">
                        <c:v>CONVERTIDA EM RECLAMAÇÃO</c:v>
                      </c:pt>
                      <c:pt idx="1">
                        <c:v>EM ANDAMENTO</c:v>
                      </c:pt>
                      <c:pt idx="2">
                        <c:v>ENCAMINHADA A OUTROS ÓRGÃOS</c:v>
                      </c:pt>
                      <c:pt idx="3">
                        <c:v>ENCERRADA</c:v>
                      </c:pt>
                      <c:pt idx="4">
                        <c:v>ENCERRADA POR DUPLICIDADE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'Status da Denúncia'!$B$2:$B$6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838C-462A-96F4-903352A85CF6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solidFill>
                    <a:schemeClr val="accent2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'Status da Denúncia'!$A$2:$A$6</c15:sqref>
                        </c15:formulaRef>
                      </c:ext>
                    </c:extLst>
                    <c:strCache>
                      <c:ptCount val="5"/>
                      <c:pt idx="0">
                        <c:v>CONVERTIDA EM RECLAMAÇÃO</c:v>
                      </c:pt>
                      <c:pt idx="1">
                        <c:v>EM ANDAMENTO</c:v>
                      </c:pt>
                      <c:pt idx="2">
                        <c:v>ENCAMINHADA A OUTROS ÓRGÃOS</c:v>
                      </c:pt>
                      <c:pt idx="3">
                        <c:v>ENCERRADA</c:v>
                      </c:pt>
                      <c:pt idx="4">
                        <c:v>ENCERRADA POR DUPLICIDADE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'Status da Denúncia'!$C$2:$C$6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838C-462A-96F4-903352A85CF6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solidFill>
                    <a:schemeClr val="accent3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'Status da Denúncia'!$A$2:$A$6</c15:sqref>
                        </c15:formulaRef>
                      </c:ext>
                    </c:extLst>
                    <c:strCache>
                      <c:ptCount val="5"/>
                      <c:pt idx="0">
                        <c:v>CONVERTIDA EM RECLAMAÇÃO</c:v>
                      </c:pt>
                      <c:pt idx="1">
                        <c:v>EM ANDAMENTO</c:v>
                      </c:pt>
                      <c:pt idx="2">
                        <c:v>ENCAMINHADA A OUTROS ÓRGÃOS</c:v>
                      </c:pt>
                      <c:pt idx="3">
                        <c:v>ENCERRADA</c:v>
                      </c:pt>
                      <c:pt idx="4">
                        <c:v>ENCERRADA POR DUPLICIDADE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'Status da Denúncia'!$D$2:$D$6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38C-462A-96F4-903352A85CF6}"/>
                  </c:ext>
                </c:extLst>
              </c15:ser>
            </c15:filteredBarSeries>
          </c:ext>
        </c:extLst>
      </c:bar3DChart>
      <c:catAx>
        <c:axId val="196166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96167552"/>
        <c:crosses val="autoZero"/>
        <c:auto val="1"/>
        <c:lblAlgn val="ctr"/>
        <c:lblOffset val="100"/>
        <c:noMultiLvlLbl val="0"/>
      </c:catAx>
      <c:valAx>
        <c:axId val="196167552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96166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19</xdr:row>
      <xdr:rowOff>9525</xdr:rowOff>
    </xdr:from>
    <xdr:to>
      <xdr:col>9</xdr:col>
      <xdr:colOff>542925</xdr:colOff>
      <xdr:row>42</xdr:row>
      <xdr:rowOff>171449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8126B5F0-101E-4DF2-A7F3-C557E8C8E2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90486</xdr:colOff>
      <xdr:row>15</xdr:row>
      <xdr:rowOff>9520</xdr:rowOff>
    </xdr:from>
    <xdr:to>
      <xdr:col>10</xdr:col>
      <xdr:colOff>190500</xdr:colOff>
      <xdr:row>39</xdr:row>
      <xdr:rowOff>114300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953959C-2ED6-41C6-B8B6-48C24D3893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11</xdr:row>
      <xdr:rowOff>14286</xdr:rowOff>
    </xdr:from>
    <xdr:to>
      <xdr:col>9</xdr:col>
      <xdr:colOff>0</xdr:colOff>
      <xdr:row>28</xdr:row>
      <xdr:rowOff>190499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7D6BBEE-6A3B-4554-8657-3D4B54EAEF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77"/>
  <sheetViews>
    <sheetView workbookViewId="0">
      <pane ySplit="1" topLeftCell="A143" activePane="bottomLeft" state="frozen"/>
      <selection pane="bottomLeft" activeCell="E159" sqref="E159"/>
    </sheetView>
  </sheetViews>
  <sheetFormatPr defaultRowHeight="15" x14ac:dyDescent="0.25"/>
  <cols>
    <col min="1" max="1" width="17.5703125" bestFit="1" customWidth="1"/>
    <col min="2" max="2" width="121.5703125" customWidth="1"/>
    <col min="3" max="3" width="18.7109375" customWidth="1"/>
    <col min="4" max="4" width="26.42578125" customWidth="1"/>
    <col min="5" max="5" width="28" customWidth="1"/>
  </cols>
  <sheetData>
    <row r="1" spans="1:5" ht="20.25" customHeight="1" x14ac:dyDescent="0.25">
      <c r="A1" s="20" t="s">
        <v>0</v>
      </c>
      <c r="B1" s="21" t="s">
        <v>1</v>
      </c>
      <c r="C1" s="22" t="s">
        <v>2</v>
      </c>
      <c r="D1" s="22" t="s">
        <v>3</v>
      </c>
      <c r="E1" s="23" t="s">
        <v>4</v>
      </c>
    </row>
    <row r="2" spans="1:5" x14ac:dyDescent="0.25">
      <c r="A2" s="24">
        <v>44565</v>
      </c>
      <c r="B2" s="25" t="s">
        <v>5</v>
      </c>
      <c r="C2" s="26" t="s">
        <v>6</v>
      </c>
      <c r="D2" s="27" t="s">
        <v>7</v>
      </c>
      <c r="E2" s="25" t="s">
        <v>8</v>
      </c>
    </row>
    <row r="3" spans="1:5" x14ac:dyDescent="0.25">
      <c r="A3" s="24">
        <v>44565</v>
      </c>
      <c r="B3" s="25" t="s">
        <v>9</v>
      </c>
      <c r="C3" s="26" t="s">
        <v>10</v>
      </c>
      <c r="D3" s="27" t="s">
        <v>11</v>
      </c>
      <c r="E3" s="25" t="s">
        <v>12</v>
      </c>
    </row>
    <row r="4" spans="1:5" x14ac:dyDescent="0.25">
      <c r="A4" s="24">
        <v>44565</v>
      </c>
      <c r="B4" s="25" t="s">
        <v>13</v>
      </c>
      <c r="C4" s="26" t="s">
        <v>14</v>
      </c>
      <c r="D4" s="27" t="s">
        <v>11</v>
      </c>
      <c r="E4" s="25" t="s">
        <v>12</v>
      </c>
    </row>
    <row r="5" spans="1:5" x14ac:dyDescent="0.25">
      <c r="A5" s="24">
        <v>44565</v>
      </c>
      <c r="B5" s="25" t="s">
        <v>15</v>
      </c>
      <c r="C5" s="26" t="s">
        <v>16</v>
      </c>
      <c r="D5" s="27" t="s">
        <v>11</v>
      </c>
      <c r="E5" s="25" t="s">
        <v>12</v>
      </c>
    </row>
    <row r="6" spans="1:5" x14ac:dyDescent="0.25">
      <c r="A6" s="24">
        <v>44565</v>
      </c>
      <c r="B6" s="28" t="s">
        <v>17</v>
      </c>
      <c r="C6" s="40" t="s">
        <v>18</v>
      </c>
      <c r="D6" s="27" t="s">
        <v>7</v>
      </c>
      <c r="E6" s="25" t="s">
        <v>12</v>
      </c>
    </row>
    <row r="7" spans="1:5" x14ac:dyDescent="0.25">
      <c r="A7" s="24">
        <v>44567</v>
      </c>
      <c r="B7" s="25" t="s">
        <v>19</v>
      </c>
      <c r="C7" s="29" t="s">
        <v>14</v>
      </c>
      <c r="D7" s="30" t="s">
        <v>11</v>
      </c>
      <c r="E7" s="25" t="s">
        <v>8</v>
      </c>
    </row>
    <row r="8" spans="1:5" x14ac:dyDescent="0.25">
      <c r="A8" s="24">
        <v>44568</v>
      </c>
      <c r="B8" s="25" t="s">
        <v>20</v>
      </c>
      <c r="C8" s="29" t="s">
        <v>21</v>
      </c>
      <c r="D8" s="30" t="s">
        <v>22</v>
      </c>
      <c r="E8" s="41" t="s">
        <v>12</v>
      </c>
    </row>
    <row r="9" spans="1:5" x14ac:dyDescent="0.25">
      <c r="A9" s="24">
        <v>44571</v>
      </c>
      <c r="B9" s="25" t="s">
        <v>23</v>
      </c>
      <c r="C9" s="29" t="s">
        <v>14</v>
      </c>
      <c r="D9" s="30" t="s">
        <v>11</v>
      </c>
      <c r="E9" s="25" t="s">
        <v>24</v>
      </c>
    </row>
    <row r="10" spans="1:5" x14ac:dyDescent="0.25">
      <c r="A10" s="24">
        <v>44572</v>
      </c>
      <c r="B10" s="25" t="s">
        <v>25</v>
      </c>
      <c r="C10" s="29" t="s">
        <v>14</v>
      </c>
      <c r="D10" s="30" t="s">
        <v>7</v>
      </c>
      <c r="E10" s="25" t="s">
        <v>8</v>
      </c>
    </row>
    <row r="11" spans="1:5" x14ac:dyDescent="0.25">
      <c r="A11" s="24">
        <v>44573</v>
      </c>
      <c r="B11" s="25" t="s">
        <v>14</v>
      </c>
      <c r="C11" s="29" t="s">
        <v>14</v>
      </c>
      <c r="D11" s="30" t="s">
        <v>14</v>
      </c>
      <c r="E11" s="25" t="s">
        <v>14</v>
      </c>
    </row>
    <row r="12" spans="1:5" x14ac:dyDescent="0.25">
      <c r="A12" s="24">
        <v>44573</v>
      </c>
      <c r="B12" s="25" t="s">
        <v>26</v>
      </c>
      <c r="C12" s="26" t="s">
        <v>27</v>
      </c>
      <c r="D12" s="30" t="s">
        <v>22</v>
      </c>
      <c r="E12" s="25" t="s">
        <v>12</v>
      </c>
    </row>
    <row r="13" spans="1:5" x14ac:dyDescent="0.25">
      <c r="A13" s="24">
        <v>44579</v>
      </c>
      <c r="B13" s="25" t="s">
        <v>28</v>
      </c>
      <c r="C13" s="29" t="s">
        <v>14</v>
      </c>
      <c r="D13" s="30" t="s">
        <v>11</v>
      </c>
      <c r="E13" s="25" t="s">
        <v>12</v>
      </c>
    </row>
    <row r="14" spans="1:5" x14ac:dyDescent="0.25">
      <c r="A14" s="24">
        <v>44581</v>
      </c>
      <c r="B14" s="25" t="s">
        <v>29</v>
      </c>
      <c r="C14" s="29" t="s">
        <v>14</v>
      </c>
      <c r="D14" s="30" t="s">
        <v>30</v>
      </c>
      <c r="E14" s="25" t="s">
        <v>12</v>
      </c>
    </row>
    <row r="15" spans="1:5" x14ac:dyDescent="0.25">
      <c r="A15" s="24">
        <v>44585</v>
      </c>
      <c r="B15" s="25" t="s">
        <v>31</v>
      </c>
      <c r="C15" s="29" t="s">
        <v>14</v>
      </c>
      <c r="D15" s="30" t="s">
        <v>22</v>
      </c>
      <c r="E15" s="25" t="s">
        <v>24</v>
      </c>
    </row>
    <row r="16" spans="1:5" x14ac:dyDescent="0.25">
      <c r="A16" s="24">
        <v>44586</v>
      </c>
      <c r="B16" s="25" t="s">
        <v>32</v>
      </c>
      <c r="C16" s="29" t="s">
        <v>33</v>
      </c>
      <c r="D16" s="30" t="s">
        <v>22</v>
      </c>
      <c r="E16" s="25" t="s">
        <v>24</v>
      </c>
    </row>
    <row r="17" spans="1:5" x14ac:dyDescent="0.25">
      <c r="A17" s="24">
        <v>44594</v>
      </c>
      <c r="B17" s="25" t="s">
        <v>34</v>
      </c>
      <c r="C17" s="29" t="s">
        <v>35</v>
      </c>
      <c r="D17" s="30" t="s">
        <v>22</v>
      </c>
      <c r="E17" s="25" t="s">
        <v>12</v>
      </c>
    </row>
    <row r="18" spans="1:5" x14ac:dyDescent="0.25">
      <c r="A18" s="24">
        <v>44594</v>
      </c>
      <c r="B18" s="25" t="s">
        <v>34</v>
      </c>
      <c r="C18" s="29" t="s">
        <v>35</v>
      </c>
      <c r="D18" s="30" t="s">
        <v>22</v>
      </c>
      <c r="E18" s="25" t="s">
        <v>12</v>
      </c>
    </row>
    <row r="19" spans="1:5" x14ac:dyDescent="0.25">
      <c r="A19" s="24">
        <v>44595</v>
      </c>
      <c r="B19" s="25" t="s">
        <v>36</v>
      </c>
      <c r="C19" s="29" t="s">
        <v>37</v>
      </c>
      <c r="D19" s="30" t="s">
        <v>38</v>
      </c>
      <c r="E19" s="25" t="s">
        <v>12</v>
      </c>
    </row>
    <row r="20" spans="1:5" x14ac:dyDescent="0.25">
      <c r="A20" s="24">
        <v>44596</v>
      </c>
      <c r="B20" s="25" t="s">
        <v>39</v>
      </c>
      <c r="C20" s="29" t="s">
        <v>40</v>
      </c>
      <c r="D20" s="30" t="s">
        <v>30</v>
      </c>
      <c r="E20" s="25" t="s">
        <v>24</v>
      </c>
    </row>
    <row r="21" spans="1:5" x14ac:dyDescent="0.25">
      <c r="A21" s="24">
        <v>44597</v>
      </c>
      <c r="B21" s="25" t="s">
        <v>41</v>
      </c>
      <c r="C21" s="29" t="s">
        <v>42</v>
      </c>
      <c r="D21" s="30" t="s">
        <v>22</v>
      </c>
      <c r="E21" s="25" t="s">
        <v>12</v>
      </c>
    </row>
    <row r="22" spans="1:5" x14ac:dyDescent="0.25">
      <c r="A22" s="24">
        <v>44599</v>
      </c>
      <c r="B22" s="25" t="s">
        <v>14</v>
      </c>
      <c r="C22" s="29" t="s">
        <v>14</v>
      </c>
      <c r="D22" s="30" t="s">
        <v>14</v>
      </c>
      <c r="E22" s="25" t="s">
        <v>14</v>
      </c>
    </row>
    <row r="23" spans="1:5" x14ac:dyDescent="0.25">
      <c r="A23" s="24">
        <v>44600</v>
      </c>
      <c r="B23" s="25" t="s">
        <v>43</v>
      </c>
      <c r="C23" s="29" t="s">
        <v>44</v>
      </c>
      <c r="D23" s="30" t="s">
        <v>30</v>
      </c>
      <c r="E23" s="25" t="s">
        <v>12</v>
      </c>
    </row>
    <row r="24" spans="1:5" x14ac:dyDescent="0.25">
      <c r="A24" s="24">
        <v>44602</v>
      </c>
      <c r="B24" s="25" t="s">
        <v>34</v>
      </c>
      <c r="C24" s="29" t="s">
        <v>35</v>
      </c>
      <c r="D24" s="30" t="s">
        <v>22</v>
      </c>
      <c r="E24" s="41" t="s">
        <v>12</v>
      </c>
    </row>
    <row r="25" spans="1:5" x14ac:dyDescent="0.25">
      <c r="A25" s="24">
        <v>44602</v>
      </c>
      <c r="B25" s="25" t="s">
        <v>45</v>
      </c>
      <c r="C25" s="29" t="s">
        <v>46</v>
      </c>
      <c r="D25" s="30" t="s">
        <v>22</v>
      </c>
      <c r="E25" s="25" t="s">
        <v>12</v>
      </c>
    </row>
    <row r="26" spans="1:5" x14ac:dyDescent="0.25">
      <c r="A26" s="24">
        <v>44606</v>
      </c>
      <c r="B26" s="25" t="s">
        <v>47</v>
      </c>
      <c r="C26" s="31" t="s">
        <v>48</v>
      </c>
      <c r="D26" s="30" t="s">
        <v>30</v>
      </c>
      <c r="E26" s="25" t="s">
        <v>8</v>
      </c>
    </row>
    <row r="27" spans="1:5" x14ac:dyDescent="0.25">
      <c r="A27" s="24">
        <v>44606</v>
      </c>
      <c r="B27" s="25" t="s">
        <v>49</v>
      </c>
      <c r="C27" s="29" t="s">
        <v>14</v>
      </c>
      <c r="D27" s="30" t="s">
        <v>50</v>
      </c>
      <c r="E27" s="25" t="s">
        <v>8</v>
      </c>
    </row>
    <row r="28" spans="1:5" x14ac:dyDescent="0.25">
      <c r="A28" s="24">
        <v>44609</v>
      </c>
      <c r="B28" s="25" t="s">
        <v>51</v>
      </c>
      <c r="C28" s="29" t="s">
        <v>52</v>
      </c>
      <c r="D28" s="30" t="s">
        <v>30</v>
      </c>
      <c r="E28" s="25" t="s">
        <v>12</v>
      </c>
    </row>
    <row r="29" spans="1:5" x14ac:dyDescent="0.25">
      <c r="A29" s="24">
        <v>44611</v>
      </c>
      <c r="B29" s="25" t="s">
        <v>53</v>
      </c>
      <c r="C29" s="29" t="s">
        <v>54</v>
      </c>
      <c r="D29" s="30" t="s">
        <v>22</v>
      </c>
      <c r="E29" s="25" t="s">
        <v>12</v>
      </c>
    </row>
    <row r="30" spans="1:5" x14ac:dyDescent="0.25">
      <c r="A30" s="24">
        <v>44611</v>
      </c>
      <c r="B30" s="25" t="s">
        <v>55</v>
      </c>
      <c r="C30" s="29" t="s">
        <v>56</v>
      </c>
      <c r="D30" s="30" t="s">
        <v>22</v>
      </c>
      <c r="E30" s="25" t="s">
        <v>8</v>
      </c>
    </row>
    <row r="31" spans="1:5" x14ac:dyDescent="0.25">
      <c r="A31" s="24">
        <v>44614</v>
      </c>
      <c r="B31" s="25" t="s">
        <v>51</v>
      </c>
      <c r="C31" s="29" t="s">
        <v>52</v>
      </c>
      <c r="D31" s="30" t="s">
        <v>30</v>
      </c>
      <c r="E31" s="25" t="s">
        <v>12</v>
      </c>
    </row>
    <row r="32" spans="1:5" x14ac:dyDescent="0.25">
      <c r="A32" s="24">
        <v>44615</v>
      </c>
      <c r="B32" s="25" t="s">
        <v>57</v>
      </c>
      <c r="C32" s="29" t="s">
        <v>14</v>
      </c>
      <c r="D32" s="30" t="s">
        <v>22</v>
      </c>
      <c r="E32" s="25" t="s">
        <v>12</v>
      </c>
    </row>
    <row r="33" spans="1:5" x14ac:dyDescent="0.25">
      <c r="A33" s="24">
        <v>44615</v>
      </c>
      <c r="B33" s="25" t="s">
        <v>57</v>
      </c>
      <c r="C33" s="29" t="s">
        <v>14</v>
      </c>
      <c r="D33" s="30" t="s">
        <v>22</v>
      </c>
      <c r="E33" s="25" t="s">
        <v>8</v>
      </c>
    </row>
    <row r="34" spans="1:5" x14ac:dyDescent="0.25">
      <c r="A34" s="24">
        <v>44616</v>
      </c>
      <c r="B34" s="25" t="s">
        <v>57</v>
      </c>
      <c r="C34" s="29" t="s">
        <v>14</v>
      </c>
      <c r="D34" s="30" t="s">
        <v>22</v>
      </c>
      <c r="E34" s="25" t="s">
        <v>12</v>
      </c>
    </row>
    <row r="35" spans="1:5" x14ac:dyDescent="0.25">
      <c r="A35" s="24">
        <v>44616</v>
      </c>
      <c r="B35" s="25" t="s">
        <v>58</v>
      </c>
      <c r="C35" s="29" t="s">
        <v>14</v>
      </c>
      <c r="D35" s="30" t="s">
        <v>22</v>
      </c>
      <c r="E35" s="25" t="s">
        <v>12</v>
      </c>
    </row>
    <row r="36" spans="1:5" x14ac:dyDescent="0.25">
      <c r="A36" s="24">
        <v>44616</v>
      </c>
      <c r="B36" s="25" t="s">
        <v>59</v>
      </c>
      <c r="C36" s="29" t="s">
        <v>14</v>
      </c>
      <c r="D36" s="30" t="s">
        <v>22</v>
      </c>
      <c r="E36" s="25" t="s">
        <v>12</v>
      </c>
    </row>
    <row r="37" spans="1:5" x14ac:dyDescent="0.25">
      <c r="A37" s="24">
        <v>44620</v>
      </c>
      <c r="B37" s="25" t="s">
        <v>60</v>
      </c>
      <c r="C37" s="29" t="s">
        <v>61</v>
      </c>
      <c r="D37" s="30" t="s">
        <v>22</v>
      </c>
      <c r="E37" s="25" t="s">
        <v>12</v>
      </c>
    </row>
    <row r="38" spans="1:5" x14ac:dyDescent="0.25">
      <c r="A38" s="24">
        <v>44622</v>
      </c>
      <c r="B38" s="35" t="s">
        <v>57</v>
      </c>
      <c r="C38" s="36" t="s">
        <v>14</v>
      </c>
      <c r="D38" s="37" t="s">
        <v>22</v>
      </c>
      <c r="E38" s="38" t="s">
        <v>12</v>
      </c>
    </row>
    <row r="39" spans="1:5" x14ac:dyDescent="0.25">
      <c r="A39" s="24">
        <v>44627</v>
      </c>
      <c r="B39" s="35" t="s">
        <v>62</v>
      </c>
      <c r="C39" s="36" t="s">
        <v>63</v>
      </c>
      <c r="D39" s="37" t="s">
        <v>22</v>
      </c>
      <c r="E39" s="42" t="s">
        <v>8</v>
      </c>
    </row>
    <row r="40" spans="1:5" x14ac:dyDescent="0.25">
      <c r="A40" s="24">
        <v>44628</v>
      </c>
      <c r="B40" s="25" t="s">
        <v>64</v>
      </c>
      <c r="C40" s="26" t="s">
        <v>65</v>
      </c>
      <c r="D40" s="30" t="s">
        <v>7</v>
      </c>
      <c r="E40" s="25" t="s">
        <v>8</v>
      </c>
    </row>
    <row r="41" spans="1:5" x14ac:dyDescent="0.25">
      <c r="A41" s="24">
        <v>44628</v>
      </c>
      <c r="B41" s="25" t="s">
        <v>66</v>
      </c>
      <c r="C41" s="26" t="s">
        <v>67</v>
      </c>
      <c r="D41" s="30" t="s">
        <v>50</v>
      </c>
      <c r="E41" s="25" t="s">
        <v>8</v>
      </c>
    </row>
    <row r="42" spans="1:5" x14ac:dyDescent="0.25">
      <c r="A42" s="24">
        <v>44629</v>
      </c>
      <c r="B42" s="25" t="s">
        <v>68</v>
      </c>
      <c r="C42" s="26" t="s">
        <v>69</v>
      </c>
      <c r="D42" s="30" t="s">
        <v>70</v>
      </c>
      <c r="E42" s="25" t="s">
        <v>8</v>
      </c>
    </row>
    <row r="43" spans="1:5" x14ac:dyDescent="0.25">
      <c r="A43" s="24">
        <v>44629</v>
      </c>
      <c r="B43" s="25" t="s">
        <v>71</v>
      </c>
      <c r="C43" s="26" t="s">
        <v>72</v>
      </c>
      <c r="D43" s="30" t="s">
        <v>30</v>
      </c>
      <c r="E43" s="25" t="s">
        <v>8</v>
      </c>
    </row>
    <row r="44" spans="1:5" x14ac:dyDescent="0.25">
      <c r="A44" s="24">
        <v>44630</v>
      </c>
      <c r="B44" s="25" t="s">
        <v>71</v>
      </c>
      <c r="C44" s="26" t="s">
        <v>72</v>
      </c>
      <c r="D44" s="30" t="s">
        <v>11</v>
      </c>
      <c r="E44" s="25" t="s">
        <v>8</v>
      </c>
    </row>
    <row r="45" spans="1:5" x14ac:dyDescent="0.25">
      <c r="A45" s="24">
        <v>44636</v>
      </c>
      <c r="B45" s="25" t="s">
        <v>73</v>
      </c>
      <c r="C45" s="26" t="s">
        <v>74</v>
      </c>
      <c r="D45" s="30" t="s">
        <v>30</v>
      </c>
      <c r="E45" s="25" t="s">
        <v>8</v>
      </c>
    </row>
    <row r="46" spans="1:5" x14ac:dyDescent="0.25">
      <c r="A46" s="24">
        <v>44638</v>
      </c>
      <c r="B46" s="25" t="s">
        <v>75</v>
      </c>
      <c r="C46" s="29" t="s">
        <v>76</v>
      </c>
      <c r="D46" s="30" t="s">
        <v>22</v>
      </c>
      <c r="E46" s="25" t="s">
        <v>12</v>
      </c>
    </row>
    <row r="47" spans="1:5" x14ac:dyDescent="0.25">
      <c r="A47" s="24">
        <v>44638</v>
      </c>
      <c r="B47" s="25" t="s">
        <v>77</v>
      </c>
      <c r="C47" s="29" t="s">
        <v>14</v>
      </c>
      <c r="D47" s="30" t="s">
        <v>22</v>
      </c>
      <c r="E47" s="25" t="s">
        <v>8</v>
      </c>
    </row>
    <row r="48" spans="1:5" x14ac:dyDescent="0.25">
      <c r="A48" s="24">
        <v>44639</v>
      </c>
      <c r="B48" s="25" t="s">
        <v>78</v>
      </c>
      <c r="C48" s="29" t="s">
        <v>14</v>
      </c>
      <c r="D48" s="30" t="s">
        <v>22</v>
      </c>
      <c r="E48" s="25" t="s">
        <v>8</v>
      </c>
    </row>
    <row r="49" spans="1:5" x14ac:dyDescent="0.25">
      <c r="A49" s="24">
        <v>44641</v>
      </c>
      <c r="B49" s="25" t="s">
        <v>79</v>
      </c>
      <c r="C49" s="29" t="s">
        <v>80</v>
      </c>
      <c r="D49" s="30" t="s">
        <v>30</v>
      </c>
      <c r="E49" s="25" t="s">
        <v>8</v>
      </c>
    </row>
    <row r="50" spans="1:5" x14ac:dyDescent="0.25">
      <c r="A50" s="24">
        <v>44644</v>
      </c>
      <c r="B50" s="25" t="s">
        <v>81</v>
      </c>
      <c r="C50" s="29" t="s">
        <v>82</v>
      </c>
      <c r="D50" s="30" t="s">
        <v>7</v>
      </c>
      <c r="E50" s="25" t="s">
        <v>12</v>
      </c>
    </row>
    <row r="51" spans="1:5" x14ac:dyDescent="0.25">
      <c r="A51" s="24">
        <v>44645</v>
      </c>
      <c r="B51" s="25" t="s">
        <v>83</v>
      </c>
      <c r="C51" s="29" t="s">
        <v>14</v>
      </c>
      <c r="D51" s="30" t="s">
        <v>7</v>
      </c>
      <c r="E51" s="25" t="s">
        <v>12</v>
      </c>
    </row>
    <row r="52" spans="1:5" x14ac:dyDescent="0.25">
      <c r="A52" s="24">
        <v>44648</v>
      </c>
      <c r="B52" s="25" t="s">
        <v>84</v>
      </c>
      <c r="C52" s="29" t="s">
        <v>85</v>
      </c>
      <c r="D52" s="30" t="s">
        <v>11</v>
      </c>
      <c r="E52" s="25" t="s">
        <v>12</v>
      </c>
    </row>
    <row r="53" spans="1:5" x14ac:dyDescent="0.25">
      <c r="A53" s="24">
        <v>44650</v>
      </c>
      <c r="B53" s="25" t="s">
        <v>86</v>
      </c>
      <c r="C53" s="29" t="s">
        <v>87</v>
      </c>
      <c r="D53" s="30" t="s">
        <v>30</v>
      </c>
      <c r="E53" s="25" t="s">
        <v>12</v>
      </c>
    </row>
    <row r="54" spans="1:5" x14ac:dyDescent="0.25">
      <c r="A54" s="24">
        <v>44654</v>
      </c>
      <c r="B54" s="25" t="s">
        <v>88</v>
      </c>
      <c r="C54" s="29" t="s">
        <v>14</v>
      </c>
      <c r="D54" s="30" t="s">
        <v>22</v>
      </c>
      <c r="E54" s="25" t="s">
        <v>8</v>
      </c>
    </row>
    <row r="55" spans="1:5" x14ac:dyDescent="0.25">
      <c r="A55" s="24">
        <v>44656</v>
      </c>
      <c r="B55" s="25" t="s">
        <v>89</v>
      </c>
      <c r="C55" s="29" t="s">
        <v>90</v>
      </c>
      <c r="D55" s="30" t="s">
        <v>91</v>
      </c>
      <c r="E55" s="25" t="s">
        <v>24</v>
      </c>
    </row>
    <row r="56" spans="1:5" x14ac:dyDescent="0.25">
      <c r="A56" s="24">
        <v>44657</v>
      </c>
      <c r="B56" s="25" t="s">
        <v>92</v>
      </c>
      <c r="C56" s="29" t="s">
        <v>93</v>
      </c>
      <c r="D56" s="30" t="s">
        <v>91</v>
      </c>
      <c r="E56" s="25" t="s">
        <v>24</v>
      </c>
    </row>
    <row r="57" spans="1:5" x14ac:dyDescent="0.25">
      <c r="A57" s="24">
        <v>44659</v>
      </c>
      <c r="B57" s="25" t="s">
        <v>94</v>
      </c>
      <c r="C57" s="26" t="s">
        <v>14</v>
      </c>
      <c r="D57" s="30" t="s">
        <v>11</v>
      </c>
      <c r="E57" s="25" t="s">
        <v>8</v>
      </c>
    </row>
    <row r="58" spans="1:5" x14ac:dyDescent="0.25">
      <c r="A58" s="24">
        <v>44662</v>
      </c>
      <c r="B58" s="25" t="s">
        <v>95</v>
      </c>
      <c r="C58" s="29" t="s">
        <v>96</v>
      </c>
      <c r="D58" s="30" t="s">
        <v>50</v>
      </c>
      <c r="E58" s="25" t="s">
        <v>12</v>
      </c>
    </row>
    <row r="59" spans="1:5" x14ac:dyDescent="0.25">
      <c r="A59" s="24">
        <v>103</v>
      </c>
      <c r="B59" s="25" t="s">
        <v>92</v>
      </c>
      <c r="C59" s="29" t="s">
        <v>93</v>
      </c>
      <c r="D59" s="30" t="s">
        <v>22</v>
      </c>
      <c r="E59" s="25" t="s">
        <v>24</v>
      </c>
    </row>
    <row r="60" spans="1:5" x14ac:dyDescent="0.25">
      <c r="A60" s="24">
        <v>44665</v>
      </c>
      <c r="B60" s="25" t="s">
        <v>97</v>
      </c>
      <c r="C60" s="29" t="s">
        <v>14</v>
      </c>
      <c r="D60" s="30" t="s">
        <v>98</v>
      </c>
      <c r="E60" s="25" t="s">
        <v>12</v>
      </c>
    </row>
    <row r="61" spans="1:5" x14ac:dyDescent="0.25">
      <c r="A61" s="24">
        <v>44665</v>
      </c>
      <c r="B61" s="25" t="s">
        <v>99</v>
      </c>
      <c r="C61" s="29" t="s">
        <v>100</v>
      </c>
      <c r="D61" s="30" t="s">
        <v>50</v>
      </c>
      <c r="E61" s="25" t="s">
        <v>12</v>
      </c>
    </row>
    <row r="62" spans="1:5" x14ac:dyDescent="0.25">
      <c r="A62" s="24">
        <v>44667</v>
      </c>
      <c r="B62" s="25" t="s">
        <v>101</v>
      </c>
      <c r="C62" s="29" t="s">
        <v>102</v>
      </c>
      <c r="D62" s="30" t="s">
        <v>91</v>
      </c>
      <c r="E62" s="25" t="s">
        <v>12</v>
      </c>
    </row>
    <row r="63" spans="1:5" x14ac:dyDescent="0.25">
      <c r="A63" s="24">
        <v>44669</v>
      </c>
      <c r="B63" s="25" t="s">
        <v>103</v>
      </c>
      <c r="C63" s="29" t="s">
        <v>14</v>
      </c>
      <c r="D63" s="30" t="s">
        <v>91</v>
      </c>
      <c r="E63" s="25" t="s">
        <v>24</v>
      </c>
    </row>
    <row r="64" spans="1:5" x14ac:dyDescent="0.25">
      <c r="A64" s="24">
        <v>44669</v>
      </c>
      <c r="B64" s="25" t="s">
        <v>104</v>
      </c>
      <c r="C64" s="29" t="s">
        <v>105</v>
      </c>
      <c r="D64" s="30" t="s">
        <v>30</v>
      </c>
      <c r="E64" s="25" t="s">
        <v>8</v>
      </c>
    </row>
    <row r="65" spans="1:5" x14ac:dyDescent="0.25">
      <c r="A65" s="24">
        <v>44670</v>
      </c>
      <c r="B65" s="25" t="s">
        <v>106</v>
      </c>
      <c r="C65" s="29" t="s">
        <v>107</v>
      </c>
      <c r="D65" s="30" t="s">
        <v>30</v>
      </c>
      <c r="E65" s="25" t="s">
        <v>24</v>
      </c>
    </row>
    <row r="66" spans="1:5" x14ac:dyDescent="0.25">
      <c r="A66" s="24">
        <v>44670</v>
      </c>
      <c r="B66" s="25" t="s">
        <v>108</v>
      </c>
      <c r="C66" s="29" t="s">
        <v>109</v>
      </c>
      <c r="D66" s="30" t="s">
        <v>30</v>
      </c>
      <c r="E66" s="25" t="s">
        <v>12</v>
      </c>
    </row>
    <row r="67" spans="1:5" x14ac:dyDescent="0.25">
      <c r="A67" s="24">
        <v>44673</v>
      </c>
      <c r="B67" s="25" t="s">
        <v>110</v>
      </c>
      <c r="C67" s="29" t="s">
        <v>14</v>
      </c>
      <c r="D67" s="30" t="s">
        <v>91</v>
      </c>
      <c r="E67" s="25" t="s">
        <v>12</v>
      </c>
    </row>
    <row r="68" spans="1:5" x14ac:dyDescent="0.25">
      <c r="A68" s="24">
        <v>44673</v>
      </c>
      <c r="B68" s="25" t="s">
        <v>111</v>
      </c>
      <c r="C68" s="29" t="s">
        <v>112</v>
      </c>
      <c r="D68" s="30" t="s">
        <v>30</v>
      </c>
      <c r="E68" s="25" t="s">
        <v>12</v>
      </c>
    </row>
    <row r="69" spans="1:5" x14ac:dyDescent="0.25">
      <c r="A69" s="24">
        <v>44674</v>
      </c>
      <c r="B69" s="25" t="s">
        <v>113</v>
      </c>
      <c r="C69" s="29" t="s">
        <v>14</v>
      </c>
      <c r="D69" s="30" t="s">
        <v>91</v>
      </c>
      <c r="E69" s="25" t="s">
        <v>24</v>
      </c>
    </row>
    <row r="70" spans="1:5" x14ac:dyDescent="0.25">
      <c r="A70" s="24">
        <v>44676</v>
      </c>
      <c r="B70" s="25" t="s">
        <v>114</v>
      </c>
      <c r="C70" s="29" t="s">
        <v>115</v>
      </c>
      <c r="D70" s="30" t="s">
        <v>30</v>
      </c>
      <c r="E70" s="25" t="s">
        <v>12</v>
      </c>
    </row>
    <row r="71" spans="1:5" x14ac:dyDescent="0.25">
      <c r="A71" s="24">
        <v>44676</v>
      </c>
      <c r="B71" s="25" t="s">
        <v>116</v>
      </c>
      <c r="C71" s="29" t="s">
        <v>14</v>
      </c>
      <c r="D71" s="30" t="s">
        <v>11</v>
      </c>
      <c r="E71" s="25" t="s">
        <v>12</v>
      </c>
    </row>
    <row r="72" spans="1:5" x14ac:dyDescent="0.25">
      <c r="A72" s="24">
        <v>44680</v>
      </c>
      <c r="B72" s="25" t="s">
        <v>117</v>
      </c>
      <c r="C72" s="29" t="s">
        <v>14</v>
      </c>
      <c r="D72" s="30" t="s">
        <v>91</v>
      </c>
      <c r="E72" s="25" t="s">
        <v>12</v>
      </c>
    </row>
    <row r="73" spans="1:5" x14ac:dyDescent="0.25">
      <c r="A73" s="24">
        <v>44680</v>
      </c>
      <c r="B73" s="25" t="s">
        <v>118</v>
      </c>
      <c r="C73" s="29" t="s">
        <v>119</v>
      </c>
      <c r="D73" s="30" t="s">
        <v>30</v>
      </c>
      <c r="E73" s="25" t="s">
        <v>12</v>
      </c>
    </row>
    <row r="74" spans="1:5" x14ac:dyDescent="0.25">
      <c r="A74" s="24">
        <v>44686</v>
      </c>
      <c r="B74" s="25" t="s">
        <v>120</v>
      </c>
      <c r="C74" s="29" t="s">
        <v>14</v>
      </c>
      <c r="D74" s="30" t="s">
        <v>50</v>
      </c>
      <c r="E74" s="25" t="s">
        <v>8</v>
      </c>
    </row>
    <row r="75" spans="1:5" x14ac:dyDescent="0.25">
      <c r="A75" s="24">
        <v>44687</v>
      </c>
      <c r="B75" s="25" t="s">
        <v>121</v>
      </c>
      <c r="C75" s="29" t="s">
        <v>122</v>
      </c>
      <c r="D75" s="30" t="s">
        <v>7</v>
      </c>
      <c r="E75" s="25" t="s">
        <v>12</v>
      </c>
    </row>
    <row r="76" spans="1:5" x14ac:dyDescent="0.25">
      <c r="A76" s="24">
        <v>44701</v>
      </c>
      <c r="B76" s="25" t="s">
        <v>123</v>
      </c>
      <c r="C76" s="29" t="s">
        <v>14</v>
      </c>
      <c r="D76" s="30" t="s">
        <v>30</v>
      </c>
      <c r="E76" s="25" t="s">
        <v>12</v>
      </c>
    </row>
    <row r="77" spans="1:5" x14ac:dyDescent="0.25">
      <c r="A77" s="24">
        <v>44701</v>
      </c>
      <c r="B77" s="25" t="s">
        <v>124</v>
      </c>
      <c r="C77" s="29" t="s">
        <v>125</v>
      </c>
      <c r="D77" s="30" t="s">
        <v>91</v>
      </c>
      <c r="E77" s="25" t="s">
        <v>8</v>
      </c>
    </row>
    <row r="78" spans="1:5" x14ac:dyDescent="0.25">
      <c r="A78" s="24">
        <v>44701</v>
      </c>
      <c r="B78" s="25" t="s">
        <v>126</v>
      </c>
      <c r="C78" s="29" t="s">
        <v>127</v>
      </c>
      <c r="D78" s="30" t="s">
        <v>30</v>
      </c>
      <c r="E78" s="25" t="s">
        <v>24</v>
      </c>
    </row>
    <row r="79" spans="1:5" x14ac:dyDescent="0.25">
      <c r="A79" s="24">
        <v>44703</v>
      </c>
      <c r="B79" s="25" t="s">
        <v>128</v>
      </c>
      <c r="C79" s="29" t="s">
        <v>129</v>
      </c>
      <c r="D79" s="30" t="s">
        <v>11</v>
      </c>
      <c r="E79" s="25" t="s">
        <v>12</v>
      </c>
    </row>
    <row r="80" spans="1:5" x14ac:dyDescent="0.25">
      <c r="A80" s="24">
        <v>44703</v>
      </c>
      <c r="B80" s="25" t="s">
        <v>130</v>
      </c>
      <c r="C80" s="29" t="s">
        <v>131</v>
      </c>
      <c r="D80" s="30" t="s">
        <v>7</v>
      </c>
      <c r="E80" s="25" t="s">
        <v>8</v>
      </c>
    </row>
    <row r="81" spans="1:5" x14ac:dyDescent="0.25">
      <c r="A81" s="24">
        <v>44707</v>
      </c>
      <c r="B81" s="25" t="s">
        <v>132</v>
      </c>
      <c r="C81" s="29" t="s">
        <v>133</v>
      </c>
      <c r="D81" s="30" t="s">
        <v>91</v>
      </c>
      <c r="E81" s="25" t="s">
        <v>12</v>
      </c>
    </row>
    <row r="82" spans="1:5" x14ac:dyDescent="0.25">
      <c r="A82" s="24">
        <v>44707</v>
      </c>
      <c r="B82" s="25" t="s">
        <v>134</v>
      </c>
      <c r="C82" s="29" t="s">
        <v>135</v>
      </c>
      <c r="D82" s="30" t="s">
        <v>136</v>
      </c>
      <c r="E82" s="25" t="s">
        <v>24</v>
      </c>
    </row>
    <row r="83" spans="1:5" x14ac:dyDescent="0.25">
      <c r="A83" s="24">
        <v>44708</v>
      </c>
      <c r="B83" s="25" t="s">
        <v>137</v>
      </c>
      <c r="C83" s="29" t="s">
        <v>14</v>
      </c>
      <c r="D83" s="30" t="s">
        <v>22</v>
      </c>
      <c r="E83" s="25" t="s">
        <v>12</v>
      </c>
    </row>
    <row r="84" spans="1:5" x14ac:dyDescent="0.25">
      <c r="A84" s="24">
        <v>44709</v>
      </c>
      <c r="B84" s="25" t="s">
        <v>138</v>
      </c>
      <c r="C84" s="29" t="s">
        <v>14</v>
      </c>
      <c r="D84" s="30" t="s">
        <v>30</v>
      </c>
      <c r="E84" s="25" t="s">
        <v>12</v>
      </c>
    </row>
    <row r="85" spans="1:5" x14ac:dyDescent="0.25">
      <c r="A85" s="24">
        <v>44714</v>
      </c>
      <c r="B85" s="25" t="s">
        <v>139</v>
      </c>
      <c r="C85" s="29" t="s">
        <v>14</v>
      </c>
      <c r="D85" s="30" t="s">
        <v>70</v>
      </c>
      <c r="E85" s="25" t="s">
        <v>8</v>
      </c>
    </row>
    <row r="86" spans="1:5" x14ac:dyDescent="0.25">
      <c r="A86" s="24">
        <v>44716</v>
      </c>
      <c r="B86" s="25" t="s">
        <v>140</v>
      </c>
      <c r="C86" s="29" t="s">
        <v>141</v>
      </c>
      <c r="D86" s="30" t="s">
        <v>11</v>
      </c>
      <c r="E86" s="25" t="s">
        <v>8</v>
      </c>
    </row>
    <row r="87" spans="1:5" x14ac:dyDescent="0.25">
      <c r="A87" s="24">
        <v>44718</v>
      </c>
      <c r="B87" s="25" t="s">
        <v>142</v>
      </c>
      <c r="C87" s="29" t="s">
        <v>143</v>
      </c>
      <c r="D87" s="30" t="s">
        <v>50</v>
      </c>
      <c r="E87" s="25" t="s">
        <v>8</v>
      </c>
    </row>
    <row r="88" spans="1:5" x14ac:dyDescent="0.25">
      <c r="A88" s="24">
        <v>44726</v>
      </c>
      <c r="B88" s="25" t="s">
        <v>144</v>
      </c>
      <c r="C88" s="29" t="s">
        <v>14</v>
      </c>
      <c r="D88" s="30" t="s">
        <v>50</v>
      </c>
      <c r="E88" s="25" t="s">
        <v>8</v>
      </c>
    </row>
    <row r="89" spans="1:5" x14ac:dyDescent="0.25">
      <c r="A89" s="24">
        <v>44727</v>
      </c>
      <c r="B89" s="25" t="s">
        <v>145</v>
      </c>
      <c r="C89" s="29" t="s">
        <v>14</v>
      </c>
      <c r="D89" s="30" t="s">
        <v>11</v>
      </c>
      <c r="E89" s="25" t="s">
        <v>8</v>
      </c>
    </row>
    <row r="90" spans="1:5" x14ac:dyDescent="0.25">
      <c r="A90" s="24">
        <v>44732</v>
      </c>
      <c r="B90" s="25" t="s">
        <v>146</v>
      </c>
      <c r="C90" s="29" t="s">
        <v>147</v>
      </c>
      <c r="D90" s="30" t="s">
        <v>30</v>
      </c>
      <c r="E90" s="25" t="s">
        <v>8</v>
      </c>
    </row>
    <row r="91" spans="1:5" x14ac:dyDescent="0.25">
      <c r="A91" s="24">
        <v>44732</v>
      </c>
      <c r="B91" s="25" t="s">
        <v>148</v>
      </c>
      <c r="C91" s="29" t="s">
        <v>149</v>
      </c>
      <c r="D91" s="30" t="s">
        <v>30</v>
      </c>
      <c r="E91" s="25" t="s">
        <v>8</v>
      </c>
    </row>
    <row r="92" spans="1:5" x14ac:dyDescent="0.25">
      <c r="A92" s="24">
        <v>44735</v>
      </c>
      <c r="B92" s="25" t="s">
        <v>150</v>
      </c>
      <c r="C92" s="29" t="s">
        <v>151</v>
      </c>
      <c r="D92" s="30" t="s">
        <v>30</v>
      </c>
      <c r="E92" s="25" t="s">
        <v>12</v>
      </c>
    </row>
    <row r="93" spans="1:5" x14ac:dyDescent="0.25">
      <c r="A93" s="24">
        <v>44736</v>
      </c>
      <c r="B93" s="25" t="s">
        <v>152</v>
      </c>
      <c r="C93" s="29" t="s">
        <v>14</v>
      </c>
      <c r="D93" s="30" t="s">
        <v>30</v>
      </c>
      <c r="E93" s="25" t="s">
        <v>12</v>
      </c>
    </row>
    <row r="94" spans="1:5" x14ac:dyDescent="0.25">
      <c r="A94" s="24">
        <v>44736</v>
      </c>
      <c r="B94" s="25" t="s">
        <v>153</v>
      </c>
      <c r="C94" s="29" t="s">
        <v>154</v>
      </c>
      <c r="D94" s="30" t="s">
        <v>30</v>
      </c>
      <c r="E94" s="25" t="s">
        <v>155</v>
      </c>
    </row>
    <row r="95" spans="1:5" x14ac:dyDescent="0.25">
      <c r="A95" s="24">
        <v>44736</v>
      </c>
      <c r="B95" s="25" t="s">
        <v>156</v>
      </c>
      <c r="C95" s="29" t="s">
        <v>157</v>
      </c>
      <c r="D95" s="30" t="s">
        <v>158</v>
      </c>
      <c r="E95" s="25" t="s">
        <v>155</v>
      </c>
    </row>
    <row r="96" spans="1:5" x14ac:dyDescent="0.25">
      <c r="A96" s="24">
        <v>44746</v>
      </c>
      <c r="B96" s="25" t="s">
        <v>152</v>
      </c>
      <c r="C96" s="29" t="s">
        <v>14</v>
      </c>
      <c r="D96" s="30" t="s">
        <v>30</v>
      </c>
      <c r="E96" s="25" t="s">
        <v>155</v>
      </c>
    </row>
    <row r="97" spans="1:5" x14ac:dyDescent="0.25">
      <c r="A97" s="24">
        <v>44746</v>
      </c>
      <c r="B97" s="25" t="s">
        <v>159</v>
      </c>
      <c r="C97" s="29" t="s">
        <v>14</v>
      </c>
      <c r="D97" s="30" t="s">
        <v>30</v>
      </c>
      <c r="E97" s="25" t="s">
        <v>155</v>
      </c>
    </row>
    <row r="98" spans="1:5" x14ac:dyDescent="0.25">
      <c r="A98" s="24">
        <v>44746</v>
      </c>
      <c r="B98" s="25" t="s">
        <v>160</v>
      </c>
      <c r="C98" s="29" t="s">
        <v>14</v>
      </c>
      <c r="D98" s="30" t="s">
        <v>30</v>
      </c>
      <c r="E98" s="25" t="s">
        <v>161</v>
      </c>
    </row>
    <row r="99" spans="1:5" x14ac:dyDescent="0.25">
      <c r="A99" s="24">
        <v>44746</v>
      </c>
      <c r="B99" s="25" t="s">
        <v>162</v>
      </c>
      <c r="C99" s="29" t="s">
        <v>14</v>
      </c>
      <c r="D99" s="30" t="s">
        <v>30</v>
      </c>
      <c r="E99" s="25" t="s">
        <v>161</v>
      </c>
    </row>
    <row r="100" spans="1:5" x14ac:dyDescent="0.25">
      <c r="A100" s="24">
        <v>44751</v>
      </c>
      <c r="B100" s="25" t="s">
        <v>163</v>
      </c>
      <c r="C100" s="29" t="s">
        <v>164</v>
      </c>
      <c r="D100" s="30" t="s">
        <v>91</v>
      </c>
      <c r="E100" s="25" t="s">
        <v>155</v>
      </c>
    </row>
    <row r="101" spans="1:5" x14ac:dyDescent="0.25">
      <c r="A101" s="24">
        <v>44751</v>
      </c>
      <c r="B101" s="25" t="s">
        <v>165</v>
      </c>
      <c r="C101" s="29" t="s">
        <v>166</v>
      </c>
      <c r="D101" s="30" t="s">
        <v>30</v>
      </c>
      <c r="E101" s="25" t="s">
        <v>161</v>
      </c>
    </row>
    <row r="102" spans="1:5" x14ac:dyDescent="0.25">
      <c r="A102" s="24">
        <v>44751</v>
      </c>
      <c r="B102" s="25" t="s">
        <v>165</v>
      </c>
      <c r="C102" s="29" t="s">
        <v>166</v>
      </c>
      <c r="D102" s="30" t="s">
        <v>30</v>
      </c>
      <c r="E102" s="25" t="s">
        <v>161</v>
      </c>
    </row>
    <row r="103" spans="1:5" x14ac:dyDescent="0.25">
      <c r="A103" s="24">
        <v>44753</v>
      </c>
      <c r="B103" s="25" t="s">
        <v>167</v>
      </c>
      <c r="C103" s="29" t="s">
        <v>168</v>
      </c>
      <c r="D103" s="30" t="s">
        <v>50</v>
      </c>
      <c r="E103" s="25" t="s">
        <v>161</v>
      </c>
    </row>
    <row r="104" spans="1:5" x14ac:dyDescent="0.25">
      <c r="A104" s="24">
        <v>44754</v>
      </c>
      <c r="B104" s="25" t="s">
        <v>169</v>
      </c>
      <c r="C104" s="29" t="s">
        <v>170</v>
      </c>
      <c r="D104" s="30" t="s">
        <v>91</v>
      </c>
      <c r="E104" s="25" t="s">
        <v>161</v>
      </c>
    </row>
    <row r="105" spans="1:5" x14ac:dyDescent="0.25">
      <c r="A105" s="24">
        <v>44757</v>
      </c>
      <c r="B105" s="25" t="s">
        <v>171</v>
      </c>
      <c r="C105" s="29" t="s">
        <v>172</v>
      </c>
      <c r="D105" s="30" t="s">
        <v>173</v>
      </c>
      <c r="E105" s="25" t="s">
        <v>155</v>
      </c>
    </row>
    <row r="106" spans="1:5" x14ac:dyDescent="0.25">
      <c r="A106" s="24">
        <v>44757</v>
      </c>
      <c r="B106" s="25" t="s">
        <v>174</v>
      </c>
      <c r="C106" s="29" t="s">
        <v>14</v>
      </c>
      <c r="D106" s="30" t="s">
        <v>30</v>
      </c>
      <c r="E106" s="25" t="s">
        <v>161</v>
      </c>
    </row>
    <row r="107" spans="1:5" x14ac:dyDescent="0.25">
      <c r="A107" s="24">
        <v>44762</v>
      </c>
      <c r="B107" s="25" t="s">
        <v>175</v>
      </c>
      <c r="C107" s="29" t="s">
        <v>176</v>
      </c>
      <c r="D107" s="30" t="s">
        <v>30</v>
      </c>
      <c r="E107" s="25" t="s">
        <v>161</v>
      </c>
    </row>
    <row r="108" spans="1:5" x14ac:dyDescent="0.25">
      <c r="A108" s="24">
        <v>44764</v>
      </c>
      <c r="B108" s="25" t="s">
        <v>177</v>
      </c>
      <c r="C108" s="29" t="s">
        <v>178</v>
      </c>
      <c r="D108" s="30" t="s">
        <v>91</v>
      </c>
      <c r="E108" s="25" t="s">
        <v>161</v>
      </c>
    </row>
    <row r="109" spans="1:5" x14ac:dyDescent="0.25">
      <c r="A109" s="24">
        <v>44766</v>
      </c>
      <c r="B109" s="25" t="s">
        <v>179</v>
      </c>
      <c r="C109" s="29" t="s">
        <v>14</v>
      </c>
      <c r="D109" s="30" t="s">
        <v>91</v>
      </c>
      <c r="E109" s="25" t="s">
        <v>161</v>
      </c>
    </row>
    <row r="110" spans="1:5" x14ac:dyDescent="0.25">
      <c r="A110" s="24">
        <v>44771</v>
      </c>
      <c r="B110" s="25" t="s">
        <v>180</v>
      </c>
      <c r="C110" s="29" t="s">
        <v>14</v>
      </c>
      <c r="D110" s="30" t="s">
        <v>50</v>
      </c>
      <c r="E110" s="25" t="s">
        <v>155</v>
      </c>
    </row>
    <row r="111" spans="1:5" x14ac:dyDescent="0.25">
      <c r="A111" s="24">
        <v>44775</v>
      </c>
      <c r="B111" s="25" t="s">
        <v>181</v>
      </c>
      <c r="C111" s="29" t="s">
        <v>182</v>
      </c>
      <c r="D111" s="30" t="s">
        <v>30</v>
      </c>
      <c r="E111" s="25" t="s">
        <v>155</v>
      </c>
    </row>
    <row r="112" spans="1:5" x14ac:dyDescent="0.25">
      <c r="A112" s="24">
        <v>44776</v>
      </c>
      <c r="B112" s="25" t="s">
        <v>183</v>
      </c>
      <c r="C112" s="29" t="s">
        <v>184</v>
      </c>
      <c r="D112" s="30" t="s">
        <v>22</v>
      </c>
      <c r="E112" s="25" t="s">
        <v>155</v>
      </c>
    </row>
    <row r="113" spans="1:5" x14ac:dyDescent="0.25">
      <c r="A113" s="24">
        <v>44777</v>
      </c>
      <c r="B113" s="25" t="s">
        <v>185</v>
      </c>
      <c r="C113" s="26" t="s">
        <v>14</v>
      </c>
      <c r="D113" s="30" t="s">
        <v>11</v>
      </c>
      <c r="E113" s="25" t="s">
        <v>155</v>
      </c>
    </row>
    <row r="114" spans="1:5" x14ac:dyDescent="0.25">
      <c r="A114" s="24">
        <v>44780</v>
      </c>
      <c r="B114" s="25" t="s">
        <v>186</v>
      </c>
      <c r="C114" s="29" t="s">
        <v>14</v>
      </c>
      <c r="D114" s="30" t="s">
        <v>11</v>
      </c>
      <c r="E114" s="25" t="s">
        <v>155</v>
      </c>
    </row>
    <row r="115" spans="1:5" x14ac:dyDescent="0.25">
      <c r="A115" s="24">
        <v>44781</v>
      </c>
      <c r="B115" s="25" t="s">
        <v>187</v>
      </c>
      <c r="C115" s="29" t="s">
        <v>188</v>
      </c>
      <c r="D115" s="30" t="s">
        <v>30</v>
      </c>
      <c r="E115" s="25" t="s">
        <v>155</v>
      </c>
    </row>
    <row r="116" spans="1:5" x14ac:dyDescent="0.25">
      <c r="A116" s="24">
        <v>44788</v>
      </c>
      <c r="B116" s="25" t="s">
        <v>189</v>
      </c>
      <c r="C116" s="29" t="s">
        <v>190</v>
      </c>
      <c r="D116" s="30" t="s">
        <v>30</v>
      </c>
      <c r="E116" s="25" t="s">
        <v>12</v>
      </c>
    </row>
    <row r="117" spans="1:5" x14ac:dyDescent="0.25">
      <c r="A117" s="24">
        <v>44789</v>
      </c>
      <c r="B117" s="25" t="s">
        <v>191</v>
      </c>
      <c r="C117" s="29" t="s">
        <v>192</v>
      </c>
      <c r="D117" s="30" t="s">
        <v>30</v>
      </c>
      <c r="E117" s="25" t="s">
        <v>12</v>
      </c>
    </row>
    <row r="118" spans="1:5" x14ac:dyDescent="0.25">
      <c r="A118" s="24">
        <v>44789</v>
      </c>
      <c r="B118" s="25" t="s">
        <v>193</v>
      </c>
      <c r="C118" s="29" t="s">
        <v>194</v>
      </c>
      <c r="D118" s="30" t="s">
        <v>98</v>
      </c>
      <c r="E118" s="25" t="s">
        <v>155</v>
      </c>
    </row>
    <row r="119" spans="1:5" x14ac:dyDescent="0.25">
      <c r="A119" s="24">
        <v>44790</v>
      </c>
      <c r="B119" s="25" t="s">
        <v>174</v>
      </c>
      <c r="C119" s="29" t="s">
        <v>14</v>
      </c>
      <c r="D119" s="30" t="s">
        <v>30</v>
      </c>
      <c r="E119" s="25" t="s">
        <v>12</v>
      </c>
    </row>
    <row r="120" spans="1:5" x14ac:dyDescent="0.25">
      <c r="A120" s="24">
        <v>44790</v>
      </c>
      <c r="B120" s="25" t="s">
        <v>174</v>
      </c>
      <c r="C120" s="29" t="s">
        <v>14</v>
      </c>
      <c r="D120" s="30" t="s">
        <v>11</v>
      </c>
      <c r="E120" s="25" t="s">
        <v>155</v>
      </c>
    </row>
    <row r="121" spans="1:5" x14ac:dyDescent="0.25">
      <c r="A121" s="24">
        <v>44796</v>
      </c>
      <c r="B121" s="25" t="s">
        <v>195</v>
      </c>
      <c r="C121" s="29" t="s">
        <v>14</v>
      </c>
      <c r="D121" s="30" t="s">
        <v>158</v>
      </c>
      <c r="E121" s="25" t="s">
        <v>155</v>
      </c>
    </row>
    <row r="122" spans="1:5" x14ac:dyDescent="0.25">
      <c r="A122" s="24">
        <v>44796</v>
      </c>
      <c r="B122" s="25" t="s">
        <v>196</v>
      </c>
      <c r="C122" s="29" t="s">
        <v>197</v>
      </c>
      <c r="D122" s="30" t="s">
        <v>22</v>
      </c>
      <c r="E122" s="25" t="s">
        <v>155</v>
      </c>
    </row>
    <row r="123" spans="1:5" x14ac:dyDescent="0.25">
      <c r="A123" s="24">
        <v>44797</v>
      </c>
      <c r="B123" s="25" t="s">
        <v>198</v>
      </c>
      <c r="C123" s="29" t="s">
        <v>199</v>
      </c>
      <c r="D123" s="30" t="s">
        <v>158</v>
      </c>
      <c r="E123" s="25" t="s">
        <v>155</v>
      </c>
    </row>
    <row r="124" spans="1:5" x14ac:dyDescent="0.25">
      <c r="A124" s="24">
        <v>44802</v>
      </c>
      <c r="B124" s="25" t="s">
        <v>200</v>
      </c>
      <c r="C124" s="29" t="s">
        <v>201</v>
      </c>
      <c r="D124" s="30" t="s">
        <v>158</v>
      </c>
      <c r="E124" s="25" t="s">
        <v>155</v>
      </c>
    </row>
    <row r="125" spans="1:5" x14ac:dyDescent="0.25">
      <c r="A125" s="24">
        <v>44802</v>
      </c>
      <c r="B125" s="25" t="s">
        <v>202</v>
      </c>
      <c r="C125" s="26" t="s">
        <v>14</v>
      </c>
      <c r="D125" s="30" t="s">
        <v>158</v>
      </c>
      <c r="E125" s="25" t="s">
        <v>155</v>
      </c>
    </row>
    <row r="126" spans="1:5" x14ac:dyDescent="0.25">
      <c r="A126" s="24">
        <v>44803</v>
      </c>
      <c r="B126" s="25" t="s">
        <v>203</v>
      </c>
      <c r="C126" s="26" t="s">
        <v>204</v>
      </c>
      <c r="D126" s="30" t="s">
        <v>30</v>
      </c>
      <c r="E126" s="25" t="s">
        <v>12</v>
      </c>
    </row>
    <row r="127" spans="1:5" x14ac:dyDescent="0.25">
      <c r="A127" s="24">
        <v>44803</v>
      </c>
      <c r="B127" s="25" t="s">
        <v>205</v>
      </c>
      <c r="C127" s="26" t="s">
        <v>14</v>
      </c>
      <c r="D127" s="30" t="s">
        <v>50</v>
      </c>
      <c r="E127" s="25" t="s">
        <v>12</v>
      </c>
    </row>
    <row r="128" spans="1:5" x14ac:dyDescent="0.25">
      <c r="A128" s="24">
        <v>44805</v>
      </c>
      <c r="B128" s="25" t="s">
        <v>206</v>
      </c>
      <c r="C128" s="26" t="s">
        <v>14</v>
      </c>
      <c r="D128" s="30" t="s">
        <v>30</v>
      </c>
      <c r="E128" s="25" t="s">
        <v>12</v>
      </c>
    </row>
    <row r="129" spans="1:5" x14ac:dyDescent="0.25">
      <c r="A129" s="24">
        <v>44805</v>
      </c>
      <c r="B129" s="25" t="s">
        <v>207</v>
      </c>
      <c r="C129" s="26" t="s">
        <v>208</v>
      </c>
      <c r="D129" s="30" t="s">
        <v>38</v>
      </c>
      <c r="E129" s="25" t="s">
        <v>209</v>
      </c>
    </row>
    <row r="130" spans="1:5" x14ac:dyDescent="0.25">
      <c r="A130" s="24">
        <v>44806</v>
      </c>
      <c r="B130" s="25" t="s">
        <v>174</v>
      </c>
      <c r="C130" s="26" t="s">
        <v>14</v>
      </c>
      <c r="D130" s="30" t="s">
        <v>11</v>
      </c>
      <c r="E130" s="25" t="s">
        <v>12</v>
      </c>
    </row>
    <row r="131" spans="1:5" x14ac:dyDescent="0.25">
      <c r="A131" s="24">
        <v>44809</v>
      </c>
      <c r="B131" s="25" t="s">
        <v>210</v>
      </c>
      <c r="C131" s="26" t="s">
        <v>211</v>
      </c>
      <c r="D131" s="30" t="s">
        <v>30</v>
      </c>
      <c r="E131" s="25" t="s">
        <v>12</v>
      </c>
    </row>
    <row r="132" spans="1:5" x14ac:dyDescent="0.25">
      <c r="A132" s="24">
        <v>44812</v>
      </c>
      <c r="B132" s="25" t="s">
        <v>212</v>
      </c>
      <c r="C132" s="26" t="s">
        <v>14</v>
      </c>
      <c r="D132" s="30" t="s">
        <v>30</v>
      </c>
      <c r="E132" s="25" t="s">
        <v>12</v>
      </c>
    </row>
    <row r="133" spans="1:5" x14ac:dyDescent="0.25">
      <c r="A133" s="24">
        <v>44816</v>
      </c>
      <c r="B133" s="25" t="s">
        <v>213</v>
      </c>
      <c r="C133" s="26" t="s">
        <v>14</v>
      </c>
      <c r="D133" s="30" t="s">
        <v>30</v>
      </c>
      <c r="E133" s="25" t="s">
        <v>12</v>
      </c>
    </row>
    <row r="134" spans="1:5" x14ac:dyDescent="0.25">
      <c r="A134" s="24">
        <v>44825</v>
      </c>
      <c r="B134" s="25" t="s">
        <v>214</v>
      </c>
      <c r="C134" s="26" t="s">
        <v>215</v>
      </c>
      <c r="D134" s="30" t="s">
        <v>30</v>
      </c>
      <c r="E134" s="25" t="s">
        <v>12</v>
      </c>
    </row>
    <row r="135" spans="1:5" x14ac:dyDescent="0.25">
      <c r="A135" s="24">
        <v>44826</v>
      </c>
      <c r="B135" s="25" t="s">
        <v>216</v>
      </c>
      <c r="C135" s="26" t="s">
        <v>217</v>
      </c>
      <c r="D135" s="30" t="s">
        <v>30</v>
      </c>
      <c r="E135" s="25" t="s">
        <v>12</v>
      </c>
    </row>
    <row r="136" spans="1:5" x14ac:dyDescent="0.25">
      <c r="A136" s="24">
        <v>44830</v>
      </c>
      <c r="B136" s="25" t="s">
        <v>218</v>
      </c>
      <c r="C136" s="26" t="s">
        <v>219</v>
      </c>
      <c r="D136" s="30" t="s">
        <v>91</v>
      </c>
      <c r="E136" s="25" t="s">
        <v>12</v>
      </c>
    </row>
    <row r="137" spans="1:5" x14ac:dyDescent="0.25">
      <c r="A137" s="24">
        <v>44831</v>
      </c>
      <c r="B137" s="25" t="s">
        <v>196</v>
      </c>
      <c r="C137" s="26" t="s">
        <v>197</v>
      </c>
      <c r="D137" s="30" t="s">
        <v>91</v>
      </c>
      <c r="E137" s="25" t="s">
        <v>12</v>
      </c>
    </row>
    <row r="138" spans="1:5" x14ac:dyDescent="0.25">
      <c r="A138" s="24">
        <v>44832</v>
      </c>
      <c r="B138" s="25" t="s">
        <v>220</v>
      </c>
      <c r="C138" s="26" t="s">
        <v>221</v>
      </c>
      <c r="D138" s="30" t="s">
        <v>30</v>
      </c>
      <c r="E138" s="25" t="s">
        <v>209</v>
      </c>
    </row>
    <row r="139" spans="1:5" x14ac:dyDescent="0.25">
      <c r="A139" s="24">
        <v>44836</v>
      </c>
      <c r="B139" s="25" t="s">
        <v>246</v>
      </c>
      <c r="C139" s="26" t="s">
        <v>14</v>
      </c>
      <c r="D139" s="30" t="s">
        <v>11</v>
      </c>
      <c r="E139" s="25" t="s">
        <v>155</v>
      </c>
    </row>
    <row r="140" spans="1:5" x14ac:dyDescent="0.25">
      <c r="A140" s="24">
        <v>44839</v>
      </c>
      <c r="B140" s="25" t="s">
        <v>57</v>
      </c>
      <c r="C140" s="26" t="s">
        <v>14</v>
      </c>
      <c r="D140" s="30" t="s">
        <v>11</v>
      </c>
      <c r="E140" s="25" t="s">
        <v>155</v>
      </c>
    </row>
    <row r="141" spans="1:5" x14ac:dyDescent="0.25">
      <c r="A141" s="24">
        <v>44839</v>
      </c>
      <c r="B141" s="25" t="s">
        <v>57</v>
      </c>
      <c r="C141" s="26" t="s">
        <v>14</v>
      </c>
      <c r="D141" s="30" t="s">
        <v>11</v>
      </c>
      <c r="E141" s="25" t="s">
        <v>155</v>
      </c>
    </row>
    <row r="142" spans="1:5" x14ac:dyDescent="0.25">
      <c r="A142" s="24">
        <v>44839</v>
      </c>
      <c r="B142" s="25" t="s">
        <v>247</v>
      </c>
      <c r="C142" s="26" t="s">
        <v>248</v>
      </c>
      <c r="D142" s="30" t="s">
        <v>11</v>
      </c>
      <c r="E142" s="25" t="s">
        <v>155</v>
      </c>
    </row>
    <row r="143" spans="1:5" x14ac:dyDescent="0.25">
      <c r="A143" s="24">
        <v>44842</v>
      </c>
      <c r="B143" s="25" t="s">
        <v>249</v>
      </c>
      <c r="C143" s="26" t="s">
        <v>14</v>
      </c>
      <c r="D143" s="30" t="s">
        <v>11</v>
      </c>
      <c r="E143" s="25" t="s">
        <v>155</v>
      </c>
    </row>
    <row r="144" spans="1:5" x14ac:dyDescent="0.25">
      <c r="A144" s="24">
        <v>44851</v>
      </c>
      <c r="B144" s="25" t="s">
        <v>250</v>
      </c>
      <c r="C144" s="26" t="s">
        <v>14</v>
      </c>
      <c r="D144" s="30" t="s">
        <v>7</v>
      </c>
      <c r="E144" s="25" t="s">
        <v>155</v>
      </c>
    </row>
    <row r="145" spans="1:5" x14ac:dyDescent="0.25">
      <c r="A145" s="24">
        <v>44851</v>
      </c>
      <c r="B145" s="25" t="s">
        <v>250</v>
      </c>
      <c r="C145" s="26" t="s">
        <v>14</v>
      </c>
      <c r="D145" s="30" t="s">
        <v>7</v>
      </c>
      <c r="E145" s="25" t="s">
        <v>155</v>
      </c>
    </row>
    <row r="146" spans="1:5" x14ac:dyDescent="0.25">
      <c r="A146" s="24">
        <v>44851</v>
      </c>
      <c r="B146" s="25" t="s">
        <v>250</v>
      </c>
      <c r="C146" s="26" t="s">
        <v>14</v>
      </c>
      <c r="D146" s="30" t="s">
        <v>7</v>
      </c>
      <c r="E146" s="25" t="s">
        <v>155</v>
      </c>
    </row>
    <row r="147" spans="1:5" x14ac:dyDescent="0.25">
      <c r="A147" s="24">
        <v>44852</v>
      </c>
      <c r="B147" s="25" t="s">
        <v>251</v>
      </c>
      <c r="C147" s="29" t="s">
        <v>252</v>
      </c>
      <c r="D147" s="30" t="s">
        <v>11</v>
      </c>
      <c r="E147" s="25" t="s">
        <v>155</v>
      </c>
    </row>
    <row r="148" spans="1:5" x14ac:dyDescent="0.25">
      <c r="A148" s="24">
        <v>44855</v>
      </c>
      <c r="B148" s="25" t="s">
        <v>253</v>
      </c>
      <c r="C148" s="29" t="s">
        <v>14</v>
      </c>
      <c r="D148" s="30" t="s">
        <v>70</v>
      </c>
      <c r="E148" s="25" t="s">
        <v>155</v>
      </c>
    </row>
    <row r="149" spans="1:5" x14ac:dyDescent="0.25">
      <c r="A149" s="24">
        <v>44856</v>
      </c>
      <c r="B149" s="25" t="s">
        <v>254</v>
      </c>
      <c r="C149" s="29" t="s">
        <v>14</v>
      </c>
      <c r="D149" s="30" t="s">
        <v>22</v>
      </c>
      <c r="E149" s="25" t="s">
        <v>155</v>
      </c>
    </row>
    <row r="150" spans="1:5" x14ac:dyDescent="0.25">
      <c r="A150" s="24">
        <v>44859</v>
      </c>
      <c r="B150" s="25" t="s">
        <v>255</v>
      </c>
      <c r="C150" s="29" t="s">
        <v>14</v>
      </c>
      <c r="D150" s="30" t="s">
        <v>70</v>
      </c>
      <c r="E150" s="25" t="s">
        <v>155</v>
      </c>
    </row>
    <row r="151" spans="1:5" x14ac:dyDescent="0.25">
      <c r="A151" s="24">
        <v>44860</v>
      </c>
      <c r="B151" s="25" t="s">
        <v>257</v>
      </c>
      <c r="C151" s="29" t="s">
        <v>14</v>
      </c>
      <c r="D151" s="30" t="s">
        <v>7</v>
      </c>
      <c r="E151" s="25" t="s">
        <v>12</v>
      </c>
    </row>
    <row r="152" spans="1:5" x14ac:dyDescent="0.25">
      <c r="A152" s="24">
        <v>44861</v>
      </c>
      <c r="B152" s="25" t="s">
        <v>256</v>
      </c>
      <c r="C152" s="29" t="s">
        <v>14</v>
      </c>
      <c r="D152" s="30" t="s">
        <v>70</v>
      </c>
      <c r="E152" s="25" t="s">
        <v>12</v>
      </c>
    </row>
    <row r="153" spans="1:5" x14ac:dyDescent="0.25">
      <c r="A153" s="24">
        <v>44865</v>
      </c>
      <c r="B153" s="25" t="s">
        <v>258</v>
      </c>
      <c r="C153" s="29" t="s">
        <v>14</v>
      </c>
      <c r="D153" s="30" t="s">
        <v>11</v>
      </c>
      <c r="E153" s="25" t="s">
        <v>12</v>
      </c>
    </row>
    <row r="154" spans="1:5" x14ac:dyDescent="0.25">
      <c r="A154" s="24">
        <v>44865</v>
      </c>
      <c r="B154" s="25" t="s">
        <v>259</v>
      </c>
      <c r="C154" s="29" t="s">
        <v>14</v>
      </c>
      <c r="D154" s="30" t="s">
        <v>11</v>
      </c>
      <c r="E154" s="25" t="s">
        <v>12</v>
      </c>
    </row>
    <row r="155" spans="1:5" x14ac:dyDescent="0.25">
      <c r="A155" s="24">
        <v>44888</v>
      </c>
      <c r="B155" s="25" t="s">
        <v>260</v>
      </c>
      <c r="C155" s="29" t="s">
        <v>14</v>
      </c>
      <c r="D155" s="30" t="s">
        <v>11</v>
      </c>
      <c r="E155" s="25" t="s">
        <v>8</v>
      </c>
    </row>
    <row r="156" spans="1:5" x14ac:dyDescent="0.25">
      <c r="A156" s="24">
        <v>44893</v>
      </c>
      <c r="B156" s="25" t="s">
        <v>261</v>
      </c>
      <c r="C156" s="29" t="s">
        <v>262</v>
      </c>
      <c r="D156" s="30" t="s">
        <v>7</v>
      </c>
      <c r="E156" s="25" t="s">
        <v>8</v>
      </c>
    </row>
    <row r="157" spans="1:5" x14ac:dyDescent="0.25">
      <c r="A157" s="24">
        <v>44894</v>
      </c>
      <c r="B157" s="25" t="s">
        <v>263</v>
      </c>
      <c r="C157" s="29" t="s">
        <v>14</v>
      </c>
      <c r="D157" s="30" t="s">
        <v>11</v>
      </c>
      <c r="E157" s="25" t="s">
        <v>8</v>
      </c>
    </row>
    <row r="158" spans="1:5" x14ac:dyDescent="0.25">
      <c r="A158" s="24">
        <v>44894</v>
      </c>
      <c r="B158" s="25" t="s">
        <v>264</v>
      </c>
      <c r="C158" s="29" t="s">
        <v>265</v>
      </c>
      <c r="D158" s="30" t="s">
        <v>38</v>
      </c>
      <c r="E158" s="25" t="s">
        <v>8</v>
      </c>
    </row>
    <row r="159" spans="1:5" x14ac:dyDescent="0.25">
      <c r="A159" s="24">
        <v>44896</v>
      </c>
      <c r="B159" s="25" t="s">
        <v>266</v>
      </c>
      <c r="C159" s="29" t="s">
        <v>267</v>
      </c>
      <c r="D159" s="30" t="s">
        <v>11</v>
      </c>
      <c r="E159" s="25" t="s">
        <v>8</v>
      </c>
    </row>
    <row r="160" spans="1:5" x14ac:dyDescent="0.25">
      <c r="A160" s="24">
        <v>44896</v>
      </c>
      <c r="B160" s="25" t="s">
        <v>268</v>
      </c>
      <c r="C160" s="29" t="s">
        <v>14</v>
      </c>
      <c r="D160" s="30" t="s">
        <v>7</v>
      </c>
      <c r="E160" s="25" t="s">
        <v>8</v>
      </c>
    </row>
    <row r="161" spans="1:5" x14ac:dyDescent="0.25">
      <c r="A161" s="24">
        <v>44902</v>
      </c>
      <c r="B161" s="25" t="s">
        <v>269</v>
      </c>
      <c r="C161" s="29" t="s">
        <v>270</v>
      </c>
      <c r="D161" s="30" t="s">
        <v>11</v>
      </c>
      <c r="E161" s="25" t="s">
        <v>8</v>
      </c>
    </row>
    <row r="162" spans="1:5" x14ac:dyDescent="0.25">
      <c r="A162" s="24">
        <v>44903</v>
      </c>
      <c r="B162" s="25" t="s">
        <v>271</v>
      </c>
      <c r="C162" s="29" t="s">
        <v>272</v>
      </c>
      <c r="D162" s="30" t="s">
        <v>11</v>
      </c>
      <c r="E162" s="25" t="s">
        <v>8</v>
      </c>
    </row>
    <row r="163" spans="1:5" x14ac:dyDescent="0.25">
      <c r="A163" s="24">
        <v>44903</v>
      </c>
      <c r="B163" s="25" t="s">
        <v>273</v>
      </c>
      <c r="C163" s="29" t="s">
        <v>274</v>
      </c>
      <c r="D163" s="30" t="s">
        <v>38</v>
      </c>
      <c r="E163" s="25" t="s">
        <v>8</v>
      </c>
    </row>
    <row r="164" spans="1:5" x14ac:dyDescent="0.25">
      <c r="A164" s="24">
        <v>44904</v>
      </c>
      <c r="B164" s="25" t="s">
        <v>275</v>
      </c>
      <c r="C164" s="29" t="s">
        <v>14</v>
      </c>
      <c r="D164" s="30" t="s">
        <v>11</v>
      </c>
      <c r="E164" s="25" t="s">
        <v>8</v>
      </c>
    </row>
    <row r="165" spans="1:5" x14ac:dyDescent="0.25">
      <c r="A165" s="24">
        <v>44915</v>
      </c>
      <c r="B165" s="25" t="s">
        <v>276</v>
      </c>
      <c r="C165" s="29" t="s">
        <v>14</v>
      </c>
      <c r="D165" s="30" t="s">
        <v>11</v>
      </c>
      <c r="E165" s="25" t="s">
        <v>8</v>
      </c>
    </row>
    <row r="166" spans="1:5" x14ac:dyDescent="0.25">
      <c r="A166" s="24">
        <v>44916</v>
      </c>
      <c r="B166" s="25" t="s">
        <v>277</v>
      </c>
      <c r="C166" s="29" t="s">
        <v>14</v>
      </c>
      <c r="D166" s="30" t="s">
        <v>11</v>
      </c>
      <c r="E166" s="25" t="s">
        <v>8</v>
      </c>
    </row>
    <row r="167" spans="1:5" x14ac:dyDescent="0.25">
      <c r="A167" s="24">
        <v>44921</v>
      </c>
      <c r="B167" s="25" t="s">
        <v>278</v>
      </c>
      <c r="C167" s="29" t="s">
        <v>14</v>
      </c>
      <c r="D167" s="30" t="s">
        <v>7</v>
      </c>
      <c r="E167" s="25" t="s">
        <v>8</v>
      </c>
    </row>
    <row r="168" spans="1:5" x14ac:dyDescent="0.25">
      <c r="A168" s="24">
        <v>44924</v>
      </c>
      <c r="B168" s="25" t="s">
        <v>279</v>
      </c>
      <c r="C168" s="29" t="s">
        <v>14</v>
      </c>
      <c r="D168" s="30" t="s">
        <v>11</v>
      </c>
      <c r="E168" s="25" t="s">
        <v>8</v>
      </c>
    </row>
    <row r="169" spans="1:5" x14ac:dyDescent="0.25">
      <c r="A169" s="24">
        <v>44926</v>
      </c>
      <c r="B169" s="25" t="s">
        <v>280</v>
      </c>
      <c r="C169" s="29" t="s">
        <v>14</v>
      </c>
      <c r="D169" s="30" t="s">
        <v>11</v>
      </c>
      <c r="E169" s="25" t="s">
        <v>8</v>
      </c>
    </row>
    <row r="170" spans="1:5" x14ac:dyDescent="0.25">
      <c r="A170" s="24"/>
      <c r="B170" s="25"/>
      <c r="C170" s="29"/>
      <c r="D170" s="30"/>
      <c r="E170" s="25"/>
    </row>
    <row r="171" spans="1:5" x14ac:dyDescent="0.25">
      <c r="A171" s="24"/>
      <c r="B171" s="25"/>
      <c r="C171" s="29"/>
      <c r="D171" s="30"/>
      <c r="E171" s="25"/>
    </row>
    <row r="172" spans="1:5" x14ac:dyDescent="0.25">
      <c r="A172" s="24"/>
      <c r="B172" s="25"/>
      <c r="C172" s="29"/>
      <c r="D172" s="30"/>
      <c r="E172" s="25"/>
    </row>
    <row r="173" spans="1:5" x14ac:dyDescent="0.25">
      <c r="A173" s="24"/>
      <c r="B173" s="25"/>
      <c r="C173" s="29"/>
      <c r="D173" s="30"/>
      <c r="E173" s="25"/>
    </row>
    <row r="174" spans="1:5" x14ac:dyDescent="0.25">
      <c r="A174" s="24"/>
      <c r="B174" s="25"/>
      <c r="C174" s="29"/>
      <c r="D174" s="30"/>
      <c r="E174" s="25"/>
    </row>
    <row r="175" spans="1:5" x14ac:dyDescent="0.25">
      <c r="A175" s="24"/>
      <c r="B175" s="25"/>
      <c r="C175" s="29"/>
      <c r="D175" s="30"/>
      <c r="E175" s="25"/>
    </row>
    <row r="176" spans="1:5" x14ac:dyDescent="0.25">
      <c r="A176" s="24"/>
      <c r="B176" s="25"/>
      <c r="C176" s="29"/>
      <c r="D176" s="30"/>
      <c r="E176" s="25"/>
    </row>
    <row r="177" spans="1:5" x14ac:dyDescent="0.25">
      <c r="A177" s="24"/>
      <c r="B177" s="25"/>
      <c r="C177" s="29"/>
      <c r="D177" s="30"/>
      <c r="E177" s="25"/>
    </row>
  </sheetData>
  <autoFilter ref="A1:E158" xr:uid="{00000000-0009-0000-0000-000000000000}"/>
  <phoneticPr fontId="4" type="noConversion"/>
  <pageMargins left="0.511811024" right="0.511811024" top="0.78740157499999996" bottom="0.78740157499999996" header="0.31496062000000002" footer="0.31496062000000002"/>
  <pageSetup paperSize="9"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  <pageSetUpPr fitToPage="1"/>
  </sheetPr>
  <dimension ref="A1:C19"/>
  <sheetViews>
    <sheetView showGridLines="0" topLeftCell="A7" workbookViewId="0">
      <selection activeCell="B15" sqref="B15"/>
    </sheetView>
  </sheetViews>
  <sheetFormatPr defaultRowHeight="14.25" x14ac:dyDescent="0.2"/>
  <cols>
    <col min="1" max="2" width="20.7109375" style="1" customWidth="1"/>
    <col min="3" max="16384" width="9.140625" style="1"/>
  </cols>
  <sheetData>
    <row r="1" spans="1:3" ht="20.25" x14ac:dyDescent="0.3">
      <c r="A1" s="43" t="s">
        <v>222</v>
      </c>
      <c r="B1" s="43"/>
      <c r="C1" s="43"/>
    </row>
    <row r="2" spans="1:3" x14ac:dyDescent="0.2">
      <c r="A2" s="13" t="s">
        <v>223</v>
      </c>
      <c r="B2" s="13" t="s">
        <v>224</v>
      </c>
      <c r="C2" s="13" t="s">
        <v>225</v>
      </c>
    </row>
    <row r="3" spans="1:3" x14ac:dyDescent="0.2">
      <c r="A3" s="5">
        <v>44562</v>
      </c>
      <c r="B3" s="3">
        <v>15</v>
      </c>
      <c r="C3" s="4">
        <f>(B3/$B$15)</f>
        <v>8.9285714285714288E-2</v>
      </c>
    </row>
    <row r="4" spans="1:3" x14ac:dyDescent="0.2">
      <c r="A4" s="5">
        <v>44593</v>
      </c>
      <c r="B4" s="3">
        <v>21</v>
      </c>
      <c r="C4" s="4">
        <f t="shared" ref="C4:C14" si="0">(B4/$B$15)</f>
        <v>0.125</v>
      </c>
    </row>
    <row r="5" spans="1:3" x14ac:dyDescent="0.2">
      <c r="A5" s="5">
        <v>44621</v>
      </c>
      <c r="B5" s="3">
        <v>16</v>
      </c>
      <c r="C5" s="4">
        <f t="shared" si="0"/>
        <v>9.5238095238095233E-2</v>
      </c>
    </row>
    <row r="6" spans="1:3" x14ac:dyDescent="0.2">
      <c r="A6" s="5">
        <v>44652</v>
      </c>
      <c r="B6" s="3">
        <v>20</v>
      </c>
      <c r="C6" s="4">
        <f t="shared" si="0"/>
        <v>0.11904761904761904</v>
      </c>
    </row>
    <row r="7" spans="1:3" x14ac:dyDescent="0.2">
      <c r="A7" s="5">
        <v>44682</v>
      </c>
      <c r="B7" s="3">
        <v>11</v>
      </c>
      <c r="C7" s="4">
        <f t="shared" si="0"/>
        <v>6.5476190476190479E-2</v>
      </c>
    </row>
    <row r="8" spans="1:3" x14ac:dyDescent="0.2">
      <c r="A8" s="5">
        <v>44713</v>
      </c>
      <c r="B8" s="3">
        <v>11</v>
      </c>
      <c r="C8" s="4">
        <f t="shared" si="0"/>
        <v>6.5476190476190479E-2</v>
      </c>
    </row>
    <row r="9" spans="1:3" x14ac:dyDescent="0.2">
      <c r="A9" s="5">
        <v>44743</v>
      </c>
      <c r="B9" s="3">
        <v>15</v>
      </c>
      <c r="C9" s="4">
        <f t="shared" si="0"/>
        <v>8.9285714285714288E-2</v>
      </c>
    </row>
    <row r="10" spans="1:3" x14ac:dyDescent="0.2">
      <c r="A10" s="5">
        <v>44774</v>
      </c>
      <c r="B10" s="3">
        <v>17</v>
      </c>
      <c r="C10" s="4">
        <f t="shared" si="0"/>
        <v>0.10119047619047619</v>
      </c>
    </row>
    <row r="11" spans="1:3" x14ac:dyDescent="0.2">
      <c r="A11" s="5">
        <v>44805</v>
      </c>
      <c r="B11" s="3">
        <v>11</v>
      </c>
      <c r="C11" s="4">
        <f t="shared" si="0"/>
        <v>6.5476190476190479E-2</v>
      </c>
    </row>
    <row r="12" spans="1:3" x14ac:dyDescent="0.2">
      <c r="A12" s="5">
        <v>44835</v>
      </c>
      <c r="B12" s="3">
        <v>16</v>
      </c>
      <c r="C12" s="4">
        <f t="shared" si="0"/>
        <v>9.5238095238095233E-2</v>
      </c>
    </row>
    <row r="13" spans="1:3" x14ac:dyDescent="0.2">
      <c r="A13" s="5">
        <v>44866</v>
      </c>
      <c r="B13" s="3">
        <v>4</v>
      </c>
      <c r="C13" s="4">
        <f t="shared" si="0"/>
        <v>2.3809523809523808E-2</v>
      </c>
    </row>
    <row r="14" spans="1:3" x14ac:dyDescent="0.2">
      <c r="A14" s="5">
        <v>44896</v>
      </c>
      <c r="B14" s="3">
        <v>11</v>
      </c>
      <c r="C14" s="4">
        <f t="shared" si="0"/>
        <v>6.5476190476190479E-2</v>
      </c>
    </row>
    <row r="15" spans="1:3" ht="15" x14ac:dyDescent="0.25">
      <c r="A15" s="32" t="s">
        <v>226</v>
      </c>
      <c r="B15" s="33">
        <f>SUM(B3:B14)</f>
        <v>168</v>
      </c>
      <c r="C15" s="34">
        <f>SUM(C3:C14)</f>
        <v>1</v>
      </c>
    </row>
    <row r="16" spans="1:3" x14ac:dyDescent="0.2">
      <c r="A16" s="2"/>
    </row>
    <row r="17" spans="1:1" x14ac:dyDescent="0.2">
      <c r="A17" s="2"/>
    </row>
    <row r="18" spans="1:1" x14ac:dyDescent="0.2">
      <c r="A18" s="2"/>
    </row>
    <row r="19" spans="1:1" x14ac:dyDescent="0.2">
      <c r="A19" s="2"/>
    </row>
  </sheetData>
  <mergeCells count="1">
    <mergeCell ref="A1:C1"/>
  </mergeCells>
  <phoneticPr fontId="4" type="noConversion"/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8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  <pageSetUpPr fitToPage="1"/>
  </sheetPr>
  <dimension ref="A1:C14"/>
  <sheetViews>
    <sheetView showGridLines="0" workbookViewId="0">
      <selection activeCell="B5" sqref="B5"/>
    </sheetView>
  </sheetViews>
  <sheetFormatPr defaultRowHeight="14.25" x14ac:dyDescent="0.2"/>
  <cols>
    <col min="1" max="3" width="23.140625" style="1" customWidth="1"/>
    <col min="4" max="16384" width="9.140625" style="1"/>
  </cols>
  <sheetData>
    <row r="1" spans="1:3" ht="20.25" x14ac:dyDescent="0.3">
      <c r="A1" s="44" t="s">
        <v>227</v>
      </c>
      <c r="B1" s="44"/>
      <c r="C1" s="44"/>
    </row>
    <row r="2" spans="1:3" s="7" customFormat="1" ht="15" x14ac:dyDescent="0.2">
      <c r="A2" s="14" t="s">
        <v>228</v>
      </c>
      <c r="B2" s="14" t="s">
        <v>229</v>
      </c>
      <c r="C2" s="15" t="s">
        <v>225</v>
      </c>
    </row>
    <row r="3" spans="1:3" x14ac:dyDescent="0.2">
      <c r="A3" s="6" t="s">
        <v>230</v>
      </c>
      <c r="B3" s="3">
        <v>80</v>
      </c>
      <c r="C3" s="4">
        <f>B3/$B$11</f>
        <v>0.47619047619047616</v>
      </c>
    </row>
    <row r="4" spans="1:3" x14ac:dyDescent="0.2">
      <c r="A4" s="6" t="s">
        <v>231</v>
      </c>
      <c r="B4" s="3">
        <v>4</v>
      </c>
      <c r="C4" s="4">
        <f t="shared" ref="C4:C10" si="0">B4/$B$11</f>
        <v>2.3809523809523808E-2</v>
      </c>
    </row>
    <row r="5" spans="1:3" x14ac:dyDescent="0.2">
      <c r="A5" s="6" t="s">
        <v>232</v>
      </c>
      <c r="B5" s="3">
        <v>16</v>
      </c>
      <c r="C5" s="4">
        <f t="shared" si="0"/>
        <v>9.5238095238095233E-2</v>
      </c>
    </row>
    <row r="6" spans="1:3" x14ac:dyDescent="0.2">
      <c r="A6" s="6" t="s">
        <v>233</v>
      </c>
      <c r="B6" s="3">
        <v>45</v>
      </c>
      <c r="C6" s="4">
        <f t="shared" si="0"/>
        <v>0.26785714285714285</v>
      </c>
    </row>
    <row r="7" spans="1:3" x14ac:dyDescent="0.2">
      <c r="A7" s="6" t="s">
        <v>234</v>
      </c>
      <c r="B7" s="3">
        <v>5</v>
      </c>
      <c r="C7" s="4">
        <f t="shared" si="0"/>
        <v>2.976190476190476E-2</v>
      </c>
    </row>
    <row r="8" spans="1:3" x14ac:dyDescent="0.2">
      <c r="A8" s="6" t="s">
        <v>235</v>
      </c>
      <c r="B8" s="3">
        <v>0</v>
      </c>
      <c r="C8" s="4">
        <f t="shared" si="0"/>
        <v>0</v>
      </c>
    </row>
    <row r="9" spans="1:3" x14ac:dyDescent="0.2">
      <c r="A9" s="6" t="s">
        <v>236</v>
      </c>
      <c r="B9" s="3">
        <v>1</v>
      </c>
      <c r="C9" s="4">
        <f t="shared" ref="C9" si="1">B9/$B$11</f>
        <v>5.9523809523809521E-3</v>
      </c>
    </row>
    <row r="10" spans="1:3" x14ac:dyDescent="0.2">
      <c r="A10" s="6" t="s">
        <v>237</v>
      </c>
      <c r="B10" s="3">
        <v>17</v>
      </c>
      <c r="C10" s="4">
        <f t="shared" si="0"/>
        <v>0.10119047619047619</v>
      </c>
    </row>
    <row r="11" spans="1:3" x14ac:dyDescent="0.2">
      <c r="A11" s="39" t="s">
        <v>238</v>
      </c>
      <c r="B11" s="16">
        <f>SUM(B3:B10)</f>
        <v>168</v>
      </c>
      <c r="C11" s="17">
        <f>SUM(C3:C10)</f>
        <v>1</v>
      </c>
    </row>
    <row r="12" spans="1:3" x14ac:dyDescent="0.2">
      <c r="A12" s="8"/>
      <c r="C12" s="9"/>
    </row>
    <row r="13" spans="1:3" x14ac:dyDescent="0.2">
      <c r="A13" s="8"/>
      <c r="C13" s="9"/>
    </row>
    <row r="14" spans="1:3" x14ac:dyDescent="0.2">
      <c r="A14" s="8"/>
      <c r="C14" s="9"/>
    </row>
  </sheetData>
  <mergeCells count="1">
    <mergeCell ref="A1:C1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  <pageSetUpPr fitToPage="1"/>
  </sheetPr>
  <dimension ref="A1:F8"/>
  <sheetViews>
    <sheetView showGridLines="0" tabSelected="1" workbookViewId="0">
      <selection activeCell="E6" sqref="E6"/>
    </sheetView>
  </sheetViews>
  <sheetFormatPr defaultRowHeight="15" x14ac:dyDescent="0.25"/>
  <cols>
    <col min="1" max="4" width="15.7109375" style="10" customWidth="1"/>
    <col min="5" max="5" width="9.140625" style="10"/>
    <col min="6" max="6" width="9.85546875" style="10" customWidth="1"/>
    <col min="7" max="16384" width="9.140625" style="10"/>
  </cols>
  <sheetData>
    <row r="1" spans="1:6" ht="18.75" x14ac:dyDescent="0.3">
      <c r="A1" s="48" t="s">
        <v>239</v>
      </c>
      <c r="B1" s="49"/>
      <c r="C1" s="49"/>
      <c r="D1" s="50"/>
      <c r="E1" s="18" t="s">
        <v>240</v>
      </c>
      <c r="F1" s="19" t="s">
        <v>225</v>
      </c>
    </row>
    <row r="2" spans="1:6" x14ac:dyDescent="0.25">
      <c r="A2" s="51" t="s">
        <v>241</v>
      </c>
      <c r="B2" s="52"/>
      <c r="C2" s="52"/>
      <c r="D2" s="53"/>
      <c r="E2" s="11">
        <v>0</v>
      </c>
      <c r="F2" s="12">
        <f>E2/$E$8</f>
        <v>0</v>
      </c>
    </row>
    <row r="3" spans="1:6" x14ac:dyDescent="0.25">
      <c r="A3" s="51" t="s">
        <v>12</v>
      </c>
      <c r="B3" s="52"/>
      <c r="C3" s="52"/>
      <c r="D3" s="53"/>
      <c r="E3" s="11">
        <v>68</v>
      </c>
      <c r="F3" s="12">
        <f t="shared" ref="F3:F7" si="0">E3/$E$8</f>
        <v>0.40476190476190477</v>
      </c>
    </row>
    <row r="4" spans="1:6" x14ac:dyDescent="0.25">
      <c r="A4" s="51" t="s">
        <v>242</v>
      </c>
      <c r="B4" s="52"/>
      <c r="C4" s="52"/>
      <c r="D4" s="53"/>
      <c r="E4" s="11">
        <v>0</v>
      </c>
      <c r="F4" s="12">
        <f t="shared" si="0"/>
        <v>0</v>
      </c>
    </row>
    <row r="5" spans="1:6" x14ac:dyDescent="0.25">
      <c r="A5" s="51" t="s">
        <v>8</v>
      </c>
      <c r="B5" s="52"/>
      <c r="C5" s="52"/>
      <c r="D5" s="53"/>
      <c r="E5" s="11">
        <v>98</v>
      </c>
      <c r="F5" s="12">
        <f t="shared" si="0"/>
        <v>0.58333333333333337</v>
      </c>
    </row>
    <row r="6" spans="1:6" x14ac:dyDescent="0.25">
      <c r="A6" s="51" t="s">
        <v>243</v>
      </c>
      <c r="B6" s="52"/>
      <c r="C6" s="52"/>
      <c r="D6" s="53"/>
      <c r="E6" s="11">
        <v>0</v>
      </c>
      <c r="F6" s="12">
        <f t="shared" si="0"/>
        <v>0</v>
      </c>
    </row>
    <row r="7" spans="1:6" x14ac:dyDescent="0.25">
      <c r="A7" s="51" t="s">
        <v>244</v>
      </c>
      <c r="B7" s="52"/>
      <c r="C7" s="52"/>
      <c r="D7" s="53"/>
      <c r="E7" s="11">
        <v>2</v>
      </c>
      <c r="F7" s="12">
        <f t="shared" si="0"/>
        <v>1.1904761904761904E-2</v>
      </c>
    </row>
    <row r="8" spans="1:6" x14ac:dyDescent="0.25">
      <c r="A8" s="45" t="s">
        <v>245</v>
      </c>
      <c r="B8" s="46"/>
      <c r="C8" s="46"/>
      <c r="D8" s="47"/>
      <c r="E8" s="16">
        <f>SUM(E2:E7)</f>
        <v>168</v>
      </c>
      <c r="F8" s="17">
        <f>SUM(F2:F7)</f>
        <v>1</v>
      </c>
    </row>
  </sheetData>
  <mergeCells count="8">
    <mergeCell ref="A8:D8"/>
    <mergeCell ref="A1:D1"/>
    <mergeCell ref="A2:D2"/>
    <mergeCell ref="A3:D3"/>
    <mergeCell ref="A4:D4"/>
    <mergeCell ref="A5:D5"/>
    <mergeCell ref="A6:D6"/>
    <mergeCell ref="A7:D7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6B24F9A2E5DB46B68ABD30CD371D41" ma:contentTypeVersion="14" ma:contentTypeDescription="Create a new document." ma:contentTypeScope="" ma:versionID="87f9ee3e0a042b43e601e1832096b633">
  <xsd:schema xmlns:xsd="http://www.w3.org/2001/XMLSchema" xmlns:xs="http://www.w3.org/2001/XMLSchema" xmlns:p="http://schemas.microsoft.com/office/2006/metadata/properties" xmlns:ns3="aed41fe5-ac45-4886-92f5-0b25fb1e2aa8" xmlns:ns4="7591eb8a-2776-40d8-8604-6645777fe890" targetNamespace="http://schemas.microsoft.com/office/2006/metadata/properties" ma:root="true" ma:fieldsID="a6904efaf49b9178113675fd8907b803" ns3:_="" ns4:_="">
    <xsd:import namespace="aed41fe5-ac45-4886-92f5-0b25fb1e2aa8"/>
    <xsd:import namespace="7591eb8a-2776-40d8-8604-6645777fe890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d41fe5-ac45-4886-92f5-0b25fb1e2aa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91eb8a-2776-40d8-8604-6645777fe8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7315FD-95A6-4209-B1F6-9DE0B273E15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3877996-A9A7-4FF9-87AA-34954FFDF1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49A820-D2EE-4D86-8C53-3F2A1D84F2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d41fe5-ac45-4886-92f5-0b25fb1e2aa8"/>
    <ds:schemaRef ds:uri="7591eb8a-2776-40d8-8604-6645777fe8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6</vt:i4>
      </vt:variant>
    </vt:vector>
  </HeadingPairs>
  <TitlesOfParts>
    <vt:vector size="10" baseType="lpstr">
      <vt:lpstr>Planilha Geral de Denúncias</vt:lpstr>
      <vt:lpstr>Denúncias Gerais em 2022</vt:lpstr>
      <vt:lpstr>Denúncias por Área (atuação)</vt:lpstr>
      <vt:lpstr>Status da Denúncia</vt:lpstr>
      <vt:lpstr>'Planilha Geral de Denúncias'!_Hlk106628093</vt:lpstr>
      <vt:lpstr>'Planilha Geral de Denúncias'!_Hlk106628333</vt:lpstr>
      <vt:lpstr>'Planilha Geral de Denúncias'!_Hlk110324925</vt:lpstr>
      <vt:lpstr>'Planilha Geral de Denúncias'!_Hlk110325363</vt:lpstr>
      <vt:lpstr>'Planilha Geral de Denúncias'!_Hlk110342851</vt:lpstr>
      <vt:lpstr>'Planilha Geral de Denúncias'!_Hlk110343945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Fernando José Lopes</dc:creator>
  <cp:keywords/>
  <dc:description/>
  <cp:lastModifiedBy>Nilton Chagas</cp:lastModifiedBy>
  <cp:revision/>
  <dcterms:created xsi:type="dcterms:W3CDTF">2021-02-03T13:22:50Z</dcterms:created>
  <dcterms:modified xsi:type="dcterms:W3CDTF">2023-01-02T18:23:59Z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0x010100A16B24F9A2E5DB46B68ABD30CD371D41</vt:lpwstr>
  </property>
</Properties>
</file>