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855690\Downloads\"/>
    </mc:Choice>
  </mc:AlternateContent>
  <xr:revisionPtr revIDLastSave="0" documentId="8_{059583FD-69BD-4F7C-AA9A-8E92C09D09C9}" xr6:coauthVersionLast="47" xr6:coauthVersionMax="47" xr10:uidLastSave="{00000000-0000-0000-0000-000000000000}"/>
  <bookViews>
    <workbookView xWindow="-120" yWindow="-120" windowWidth="29040" windowHeight="15840" tabRatio="888" xr2:uid="{00000000-000D-0000-FFFF-FFFF00000000}"/>
  </bookViews>
  <sheets>
    <sheet name="Planilha Geral de Denúncias" sheetId="15" r:id="rId1"/>
    <sheet name="Denúncias Gerais em 2021" sheetId="1" r:id="rId2"/>
    <sheet name="Denúncias por Área (atuação)" sheetId="3" r:id="rId3"/>
    <sheet name="Status da Denúncia" sheetId="2" r:id="rId4"/>
  </sheets>
  <definedNames>
    <definedName name="_xlnm._FilterDatabase" localSheetId="0" hidden="1">'Planilha Geral de Denúncias'!$A$1:$E$136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7" i="2" s="1"/>
  <c r="F6" i="2" l="1"/>
  <c r="B11" i="3"/>
  <c r="B15" i="1"/>
  <c r="C9" i="1" s="1"/>
  <c r="C8" i="3" l="1"/>
  <c r="C9" i="3"/>
  <c r="F5" i="2"/>
  <c r="F4" i="2"/>
  <c r="F3" i="2"/>
  <c r="F2" i="2"/>
  <c r="C7" i="3"/>
  <c r="C6" i="3"/>
  <c r="C5" i="3"/>
  <c r="C3" i="3"/>
  <c r="C4" i="3"/>
  <c r="C10" i="3"/>
  <c r="C5" i="1"/>
  <c r="C13" i="1"/>
  <c r="C12" i="1"/>
  <c r="C11" i="1"/>
  <c r="C7" i="1"/>
  <c r="C6" i="1"/>
  <c r="C14" i="1"/>
  <c r="C8" i="1"/>
  <c r="C10" i="1"/>
  <c r="C4" i="1"/>
  <c r="C3" i="1"/>
  <c r="F8" i="2" l="1"/>
  <c r="C11" i="3"/>
  <c r="C15" i="1"/>
</calcChain>
</file>

<file path=xl/sharedStrings.xml><?xml version="1.0" encoding="utf-8"?>
<sst xmlns="http://schemas.openxmlformats.org/spreadsheetml/2006/main" count="477" uniqueCount="145">
  <si>
    <t>Data de registro</t>
  </si>
  <si>
    <t>Razão Social</t>
  </si>
  <si>
    <t>CNPJ / CPF</t>
  </si>
  <si>
    <t>RAMO</t>
  </si>
  <si>
    <t>Status</t>
  </si>
  <si>
    <t>LUGAS GARCIA GUALBERTO ME</t>
  </si>
  <si>
    <t>SERVIÇOS ESSENCIAIS</t>
  </si>
  <si>
    <t>ENCERRADA</t>
  </si>
  <si>
    <t>IMOBILIÁRIA NOVOLAR LTDA. EPP</t>
  </si>
  <si>
    <t>SERVIÇOS PRIVADOS</t>
  </si>
  <si>
    <t>QUALICONSIG PROMOTORA DE VENDAS LTDA. ME</t>
  </si>
  <si>
    <t>TESTE SMIT</t>
  </si>
  <si>
    <t>-</t>
  </si>
  <si>
    <t>TELEFONICA BRASIL S.A.</t>
  </si>
  <si>
    <t>CENTURY CAR PREMIUM SERVIÇOS AUTOMOTIVOS LTDA. ME</t>
  </si>
  <si>
    <t>B2W COMPANHIA DIGITAL (AMERICANAS.COM)</t>
  </si>
  <si>
    <t>PRODUTO</t>
  </si>
  <si>
    <t>TIM S.A</t>
  </si>
  <si>
    <t>ARMANDO DE DEUS PIRES MERCEARIA ME (MERCADINHO FONTOURA)</t>
  </si>
  <si>
    <t>OFICINA MECANICA</t>
  </si>
  <si>
    <t>JOLI COMÉRCIO E TRANSPORTE DE GÁS E ÁGUA LTDA. ME</t>
  </si>
  <si>
    <t>ESTACIONAMENTO</t>
  </si>
  <si>
    <t>WWW.REMEDIOPARAEMAGRECER.ORG</t>
  </si>
  <si>
    <t>PEROLA FILMES LTDA. ME</t>
  </si>
  <si>
    <t>C&amp;A MODAS S.A.</t>
  </si>
  <si>
    <t>EBAZAR.COM.BR LTDA.</t>
  </si>
  <si>
    <t>EM ANDAMENTO</t>
  </si>
  <si>
    <t>POSTO JURUPARI LTDA.</t>
  </si>
  <si>
    <t>PRIME AUTOPOSTO LTDA.</t>
  </si>
  <si>
    <t>HELP FRANCHISING</t>
  </si>
  <si>
    <t>ASSUNTOS FINANCEIROS</t>
  </si>
  <si>
    <t>FELIPE CARLOS DA SILVA ME</t>
  </si>
  <si>
    <t>SAMUEL</t>
  </si>
  <si>
    <t>B2W - CMPANHIA DIGITAL</t>
  </si>
  <si>
    <t>DROGARIA AVENIDA PETRI LTDA.</t>
  </si>
  <si>
    <t>SAÚDE</t>
  </si>
  <si>
    <t>SKY BRASIL SERVIÇOS LTDA.</t>
  </si>
  <si>
    <t>NEON PAGAMENTOS S.A.</t>
  </si>
  <si>
    <t>CENTRO AUTOMOTIVO VILA FORMOSA LTDA.</t>
  </si>
  <si>
    <t>B2W COMPANHIA DIGITAL (SUBMARINO.COM.BR)</t>
  </si>
  <si>
    <t>MULT LINE AUTOMOTIVE CENTER MECANICA LTDA. ME</t>
  </si>
  <si>
    <t>DESEMTUPIDORA LIMP POWER</t>
  </si>
  <si>
    <t>PARIZ BAR LANCHONETE EIRELI ME</t>
  </si>
  <si>
    <t>ALIMENTOS</t>
  </si>
  <si>
    <t>GLOBAL TRAINING</t>
  </si>
  <si>
    <t>ELETROPAULO METROPOLITANA ELETRICIDADE DE SÃO PAULO S.A.</t>
  </si>
  <si>
    <t>RAIA DROGASIL S/A</t>
  </si>
  <si>
    <t>COMPANHIA BRASILEIRA DE DISTRIBUIÇÃO (PÃO DE AÇÚCAR)</t>
  </si>
  <si>
    <t>CLARO S.A</t>
  </si>
  <si>
    <t>AMA-LOJA.SITE</t>
  </si>
  <si>
    <t>BORRACHARIA AUTO CENTER BRASIL</t>
  </si>
  <si>
    <t>AMS SERVIÇOS AUTOMOTIVOS LTDA. EPP</t>
  </si>
  <si>
    <t>EDISON ALONSO GONSALEZ ELETRÔNICOS ME (SIL GAMES)</t>
  </si>
  <si>
    <t>ADEGA</t>
  </si>
  <si>
    <t>MARILU MASSAS</t>
  </si>
  <si>
    <t>LUCI MARIA DE SOUZA CAETANO CONSTRUÇÃO ME</t>
  </si>
  <si>
    <t>HIGHLAND PARK COMÉRCIO E IMPORTAÇÃO LTDA.</t>
  </si>
  <si>
    <t>ENCERRADA POR DUPLICIDADE</t>
  </si>
  <si>
    <t>PANIFICADORA JARDIM DO ENVENHO PÃES E DOCES LTDA.</t>
  </si>
  <si>
    <t>CENTRO DE FORMAÇÃO DE CONDUTORES JET EIRELI</t>
  </si>
  <si>
    <t>C MARIANO VEÍCULOS EIRELI ME (AVANT MOTORS)</t>
  </si>
  <si>
    <t>SANSON PERFUMARIA</t>
  </si>
  <si>
    <t>ARTHUR LUNDGREN TECIDOS S A CASAS PERNAMBUCANAS</t>
  </si>
  <si>
    <t>LOJA TA CHEGANDO</t>
  </si>
  <si>
    <t>CANCELADA</t>
  </si>
  <si>
    <t>MERCADÃO ATACADISTA COMÉRCIO DE ALIMENTOS LTDA.</t>
  </si>
  <si>
    <t>CARREFOUR COMÉRCIO E INDÚSTRIA LTDA.</t>
  </si>
  <si>
    <t>CLÍNICA FARES SOCIEDADE LIMITADA</t>
  </si>
  <si>
    <t>MERCADÃO DE CARNES NOVILHÃO LTDA. EPP</t>
  </si>
  <si>
    <t>SANCHES E MARTIS SUPERMERCADOS LTDA. ME</t>
  </si>
  <si>
    <t>DROGARIA SÃO PAULO S.A.</t>
  </si>
  <si>
    <t>M12 VEÍCULOS NACIONAIS E IMPORTADOR - EIRELI EPP</t>
  </si>
  <si>
    <t>MINI PADARIA PÃES E DOCES JR</t>
  </si>
  <si>
    <t>AUTO POSTO FLOR DE LOTUS</t>
  </si>
  <si>
    <t>POSTO DE SERVIÇOS PAZ LTDA.</t>
  </si>
  <si>
    <t>LANCHONETE PRIMOS</t>
  </si>
  <si>
    <t>RESTAURANTE E LEITERIA REGINA LTDA. ME</t>
  </si>
  <si>
    <t>AMIGO BICHO PET SHOP</t>
  </si>
  <si>
    <t>ROLDÃO AUTO SERVIÇO COMÉRCIO DE ALIMENTOS S/A</t>
  </si>
  <si>
    <t>CAIXA ECONÔMICA FEDERAL - AGÊNCIA PRAÇA DA REPÚBLICA</t>
  </si>
  <si>
    <t>SUPERMERCADO YAMAUCHI LTDA.</t>
  </si>
  <si>
    <t>SPAZIO MOOCA BAR E RESTAURANTE LTDA. EPP</t>
  </si>
  <si>
    <t>SANYO AELCIO BEZERRA DA SILVA ME</t>
  </si>
  <si>
    <t>BIOVIDA SAÚDE LTDA.</t>
  </si>
  <si>
    <t>MAKRO ATACADISTA S/A</t>
  </si>
  <si>
    <t>DIA BRASIL SOCIEDADE LIMITADA</t>
  </si>
  <si>
    <t>Total de Denúncias em 2021</t>
  </si>
  <si>
    <t>Mês da denúncia</t>
  </si>
  <si>
    <t>Quantidade</t>
  </si>
  <si>
    <t>%</t>
  </si>
  <si>
    <t>Total</t>
  </si>
  <si>
    <t>Denúncias por Tipos de Atividades - 2021</t>
  </si>
  <si>
    <t>Ramo de Atividade</t>
  </si>
  <si>
    <t>Qtde. Denúncias</t>
  </si>
  <si>
    <t>Comércio/Produtos</t>
  </si>
  <si>
    <t>Serviços Essenciais</t>
  </si>
  <si>
    <t>Serviços Privados</t>
  </si>
  <si>
    <t>Assuntos Financeiros</t>
  </si>
  <si>
    <t>Alimentos</t>
  </si>
  <si>
    <t>Habitação</t>
  </si>
  <si>
    <t>Saúde</t>
  </si>
  <si>
    <t>Outros</t>
  </si>
  <si>
    <t xml:space="preserve">Total Geral </t>
  </si>
  <si>
    <t>STATUS DAS DENÚNCIAS EM 2021</t>
  </si>
  <si>
    <t>QTDE.</t>
  </si>
  <si>
    <t>CONVERTIDA EM RECLAMAÇÃO</t>
  </si>
  <si>
    <t>ENCAMINHADA A OUTROS ÓRGÃOS</t>
  </si>
  <si>
    <t>TOTAL</t>
  </si>
  <si>
    <t>SONDA SUPERMERCADOS EXPORTAÇÃO E IMPORTAÇÃO S.A.</t>
  </si>
  <si>
    <t>REI DOS BONÉS</t>
  </si>
  <si>
    <t>COMPANHIA DE SANEAMENTO BASICO DO ESTADO DE SÃO PAULO SABESP</t>
  </si>
  <si>
    <t>HAMCEL TELECOMUNICAÇÕES E ASSISTÊNCIA TÉCNICA</t>
  </si>
  <si>
    <t>PADARIA E CONFEITARIA DIPLOMATA LIMITADA</t>
  </si>
  <si>
    <t>EXTRA DESENTUPIDORA E DEDETIZADORA</t>
  </si>
  <si>
    <t>JC CALÇADOS</t>
  </si>
  <si>
    <t>RNI INCORPORADORA IMOBILIÁRIA 452 LTDA.</t>
  </si>
  <si>
    <t>RESTAURANTE PIMENTA DE CHEIRO</t>
  </si>
  <si>
    <t>COMPANHIA BRASILEIRA DE DISTRIBUIÇÃO (EXTRA NOSSA SENHORA DO SABARA)</t>
  </si>
  <si>
    <t>TIAGO TADEU PAICA MALAQUIAS 37462176874 ME</t>
  </si>
  <si>
    <t>BANCO CREDEM</t>
  </si>
  <si>
    <t>MARIMAR COMÉRCIO DE CAMA, MESA, BANHO E DECORAÇÃO EIRELI (MEGA VEST CASA SÃO MIGUEL PAULISTA)</t>
  </si>
  <si>
    <t>CASA DE CARNES SUELLEN LTDA.</t>
  </si>
  <si>
    <t>COMERCIAL OSVALDO CRUZ LTDA. - LOJA 13</t>
  </si>
  <si>
    <t>IRMÃOS CAMARGO COMÉRCIO DE VEÍCULOS LTDA.</t>
  </si>
  <si>
    <t>FACILY, LLC</t>
  </si>
  <si>
    <t>GUI GAMES</t>
  </si>
  <si>
    <t>LEROY MERLIN COMPANHIA BRASILEIRA DE BRICOLAGEM</t>
  </si>
  <si>
    <t>POSTO SHELL CERRO CORÁ</t>
  </si>
  <si>
    <t>TRIMAIS SUPERMERCADOS LTDA.</t>
  </si>
  <si>
    <t>FREEWAY AUTO POSTO LTDA.</t>
  </si>
  <si>
    <t>MERCADINHO OURINHOS</t>
  </si>
  <si>
    <t>AKABANE HAIR</t>
  </si>
  <si>
    <t>ESPORTE CLUBE BANESPA</t>
  </si>
  <si>
    <t>SENDAS DISTRIBUIDORA AS</t>
  </si>
  <si>
    <t>GONZAMER MINIMERCADO</t>
  </si>
  <si>
    <t>DNG KIDS EIRELI</t>
  </si>
  <si>
    <t>MERCADO VIOLETA LTDA.</t>
  </si>
  <si>
    <t>ELIBEL COMÉRCIO DE PEÇAS AUTOMOTIVAS</t>
  </si>
  <si>
    <t>AUTO POSTO MARIA ZELIA LTDA</t>
  </si>
  <si>
    <t>LA PASTA GIALLA COMÉRCIO DE ALIMENTOS LTDA.</t>
  </si>
  <si>
    <t>AUTO POSTO BIXIGA LTDA. EPP</t>
  </si>
  <si>
    <t>ALLPARK EMPREENDIMENTOS, PARTICIPAÇÕES E SERVIÇOS S.A</t>
  </si>
  <si>
    <t>FOXBIT SERVIÇOS DIGITAIS S.A.</t>
  </si>
  <si>
    <t>KENNIA VALESCA SOUSA SILVA ME (FAVORITA ACESSÓRIOS E MAQUIAGENS)</t>
  </si>
  <si>
    <t>INNOVARE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</si>
</sst>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/yy"/>
    <numFmt numFmtId="165" formatCode="00000000000000"/>
    <numFmt numFmtId="166" formatCode="00000000000"/>
  </numFmts>
  <fonts count="17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0" fontId="2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/>
    <xf numFmtId="0" fontId="7" fillId="0" borderId="0" xfId="0" applyFont="1"/>
    <xf numFmtId="0" fontId="7" fillId="0" borderId="1" xfId="0" applyFont="1" applyBorder="1"/>
    <xf numFmtId="10" fontId="7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10" fontId="3" fillId="2" borderId="1" xfId="0" applyNumberFormat="1" applyFont="1" applyFill="1" applyBorder="1"/>
    <xf numFmtId="0" fontId="8" fillId="2" borderId="8" xfId="0" applyFont="1" applyFill="1" applyBorder="1" applyAlignment="1">
      <alignment horizontal="center"/>
    </xf>
    <xf numFmtId="10" fontId="8" fillId="2" borderId="1" xfId="0" applyNumberFormat="1" applyFont="1" applyFill="1" applyBorder="1" applyAlignment="1">
      <alignment horizontal="center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165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1" applyFill="1" applyBorder="1" applyAlignment="1">
      <alignment horizontal="center" vertical="center"/>
    </xf>
    <xf numFmtId="166" fontId="15" fillId="4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0" fontId="7" fillId="2" borderId="1" xfId="0" applyNumberFormat="1" applyFont="1" applyFill="1" applyBorder="1"/>
    <xf numFmtId="0" fontId="15" fillId="5" borderId="1" xfId="0" applyFont="1" applyFill="1" applyBorder="1" applyAlignment="1">
      <alignment horizontal="center"/>
    </xf>
    <xf numFmtId="1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i="1" u="sng" cap="none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 de Denúncias em 2021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>
          <a:glow rad="228600">
            <a:schemeClr val="accent1">
              <a:alpha val="40000"/>
            </a:schemeClr>
          </a:glow>
        </a:effectLst>
        <a:sp3d/>
      </c:spPr>
    </c:sideWall>
    <c:backWall>
      <c:thickness val="0"/>
      <c:spPr>
        <a:noFill/>
        <a:ln>
          <a:noFill/>
        </a:ln>
        <a:effectLst>
          <a:glow rad="228600">
            <a:schemeClr val="accent1">
              <a:alpha val="40000"/>
            </a:schemeClr>
          </a:glow>
        </a:effectLst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/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58D-46FB-B2F7-D2BB181F4834}"/>
              </c:ext>
            </c:extLst>
          </c:dPt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'Denúncias Gerais em 2021'!$A$3:$A$14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'Denúncias Gerais em 2021'!$B$3:$B$14</c:f>
              <c:numCache>
                <c:formatCode>General</c:formatCode>
                <c:ptCount val="12"/>
                <c:pt idx="0">
                  <c:v>5</c:v>
                </c:pt>
                <c:pt idx="1">
                  <c:v>7</c:v>
                </c:pt>
                <c:pt idx="2">
                  <c:v>14</c:v>
                </c:pt>
                <c:pt idx="3">
                  <c:v>12</c:v>
                </c:pt>
                <c:pt idx="4">
                  <c:v>24</c:v>
                </c:pt>
                <c:pt idx="5">
                  <c:v>7</c:v>
                </c:pt>
                <c:pt idx="6">
                  <c:v>2</c:v>
                </c:pt>
                <c:pt idx="7">
                  <c:v>15</c:v>
                </c:pt>
                <c:pt idx="8">
                  <c:v>12</c:v>
                </c:pt>
                <c:pt idx="9">
                  <c:v>17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7-45CE-AE4E-A956D5A98E3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380000" spcFirstLastPara="1" vertOverflow="overflow" horzOverflow="overflow" vert="horz" wrap="square" lIns="396000" tIns="0" rIns="0" bIns="0" anchor="b" anchorCtr="1">
                <a:spAutoFit/>
              </a:bodyPr>
              <a:lstStyle/>
              <a:p>
                <a:pPr algn="ctr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'Denúncias Gerais em 2021'!$A$3:$A$14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'Denúncias Gerais em 2021'!$C$3:$C$14</c:f>
              <c:numCache>
                <c:formatCode>0.00%</c:formatCode>
                <c:ptCount val="12"/>
                <c:pt idx="0">
                  <c:v>3.7037037037037035E-2</c:v>
                </c:pt>
                <c:pt idx="1">
                  <c:v>5.185185185185185E-2</c:v>
                </c:pt>
                <c:pt idx="2">
                  <c:v>0.1037037037037037</c:v>
                </c:pt>
                <c:pt idx="3">
                  <c:v>8.8888888888888892E-2</c:v>
                </c:pt>
                <c:pt idx="4">
                  <c:v>0.17777777777777778</c:v>
                </c:pt>
                <c:pt idx="5">
                  <c:v>5.185185185185185E-2</c:v>
                </c:pt>
                <c:pt idx="6">
                  <c:v>1.4814814814814815E-2</c:v>
                </c:pt>
                <c:pt idx="7">
                  <c:v>0.1111111111111111</c:v>
                </c:pt>
                <c:pt idx="8">
                  <c:v>8.8888888888888892E-2</c:v>
                </c:pt>
                <c:pt idx="9">
                  <c:v>0.12592592592592591</c:v>
                </c:pt>
                <c:pt idx="10">
                  <c:v>8.8888888888888892E-2</c:v>
                </c:pt>
                <c:pt idx="11">
                  <c:v>5.9259259259259262E-2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7-45CE-AE4E-A956D5A98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box"/>
        <c:axId val="195129344"/>
        <c:axId val="195130880"/>
        <c:axId val="0"/>
      </c:bar3DChart>
      <c:dateAx>
        <c:axId val="1951293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5130880"/>
        <c:crosses val="autoZero"/>
        <c:auto val="1"/>
        <c:lblOffset val="100"/>
        <c:baseTimeUnit val="months"/>
      </c:dateAx>
      <c:valAx>
        <c:axId val="1951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29344"/>
        <c:crosses val="autoZero"/>
        <c:crossBetween val="between"/>
      </c:valAx>
      <c:spPr>
        <a:noFill/>
        <a:ln w="0" cap="rnd">
          <a:noFill/>
          <a:beve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i="1" u="sng" cap="none" spc="0" baseline="0">
                <a:latin typeface="Arial" panose="020B0604020202020204" pitchFamily="34" charset="0"/>
                <a:cs typeface="Arial" panose="020B0604020202020204" pitchFamily="34" charset="0"/>
              </a:rPr>
              <a:t>Denúncias por Tipos de Atividades - 2021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50"/>
      <c:depthPercent val="100"/>
      <c:rAngAx val="1"/>
    </c:view3D>
    <c:floor>
      <c:thickness val="0"/>
      <c:spPr>
        <a:noFill/>
        <a:ln w="6350">
          <a:noFill/>
        </a:ln>
        <a:effectLst/>
        <a:sp3d>
          <a:contourClr>
            <a:schemeClr val="tx1">
              <a:lumMod val="35000"/>
              <a:lumOff val="65000"/>
            </a:schemeClr>
          </a:contourClr>
        </a:sp3d>
      </c:spPr>
    </c:floor>
    <c:sideWall>
      <c:thickness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490943689486365E-2"/>
          <c:y val="4.8387538514207462E-2"/>
          <c:w val="0.93740905732270607"/>
          <c:h val="0.8065363840389517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plastic">
              <a:bevelB prst="relaxedInset"/>
            </a:sp3d>
          </c:spPr>
          <c:invertIfNegative val="0"/>
          <c:dLbls>
            <c:dLbl>
              <c:idx val="0"/>
              <c:layout>
                <c:manualLayout>
                  <c:x val="0"/>
                  <c:y val="-2.3421159608221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0E-4E68-9C2A-9D79E7EC8622}"/>
                </c:ext>
              </c:extLst>
            </c:dLbl>
            <c:dLbl>
              <c:idx val="1"/>
              <c:layout>
                <c:manualLayout>
                  <c:x val="0"/>
                  <c:y val="-3.345879944031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0E-4E68-9C2A-9D79E7EC8622}"/>
                </c:ext>
              </c:extLst>
            </c:dLbl>
            <c:dLbl>
              <c:idx val="2"/>
              <c:layout>
                <c:manualLayout>
                  <c:x val="-6.1378917786371123E-17"/>
                  <c:y val="-3.011291949628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0E-4E68-9C2A-9D79E7EC8622}"/>
                </c:ext>
              </c:extLst>
            </c:dLbl>
            <c:dLbl>
              <c:idx val="3"/>
              <c:layout>
                <c:manualLayout>
                  <c:x val="0"/>
                  <c:y val="-2.676703955225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0E-4E68-9C2A-9D79E7EC8622}"/>
                </c:ext>
              </c:extLst>
            </c:dLbl>
            <c:dLbl>
              <c:idx val="4"/>
              <c:layout>
                <c:manualLayout>
                  <c:x val="0"/>
                  <c:y val="-3.011291949628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0E-4E68-9C2A-9D79E7EC8622}"/>
                </c:ext>
              </c:extLst>
            </c:dLbl>
            <c:dLbl>
              <c:idx val="5"/>
              <c:layout>
                <c:manualLayout>
                  <c:x val="-1.2275783557274225E-16"/>
                  <c:y val="-2.007527966418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0E-4E68-9C2A-9D79E7EC8622}"/>
                </c:ext>
              </c:extLst>
            </c:dLbl>
            <c:dLbl>
              <c:idx val="7"/>
              <c:layout>
                <c:manualLayout>
                  <c:x val="0"/>
                  <c:y val="-3.0112919496284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8-4DCA-8E57-8DA24535F83E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60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'Denúncias por Área (atuação)'!$A$3:$A$10</c:f>
              <c:strCache>
                <c:ptCount val="8"/>
                <c:pt idx="0">
                  <c:v>Comércio/Produtos</c:v>
                </c:pt>
                <c:pt idx="1">
                  <c:v>Serviços Essenciais</c:v>
                </c:pt>
                <c:pt idx="2">
                  <c:v>Serviços Privados</c:v>
                </c:pt>
                <c:pt idx="3">
                  <c:v>Assuntos Financeiros</c:v>
                </c:pt>
                <c:pt idx="4">
                  <c:v>Alimentos</c:v>
                </c:pt>
                <c:pt idx="5">
                  <c:v>Habitação</c:v>
                </c:pt>
                <c:pt idx="6">
                  <c:v>Saúde</c:v>
                </c:pt>
                <c:pt idx="7">
                  <c:v>Outros</c:v>
                </c:pt>
              </c:strCache>
            </c:strRef>
          </c:cat>
          <c:val>
            <c:numRef>
              <c:f>'Denúncias por Área (atuação)'!$B$3:$B$10</c:f>
              <c:numCache>
                <c:formatCode>General</c:formatCode>
                <c:ptCount val="8"/>
                <c:pt idx="0">
                  <c:v>79</c:v>
                </c:pt>
                <c:pt idx="1">
                  <c:v>16</c:v>
                </c:pt>
                <c:pt idx="2">
                  <c:v>26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E-4E68-9C2A-9D79E7EC8622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  <a:sp3d/>
          </c:spPr>
          <c:invertIfNegative val="0"/>
          <c:dLbls>
            <c:dLbl>
              <c:idx val="7"/>
              <c:layout>
                <c:manualLayout>
                  <c:x val="5.4607481138918661E-3"/>
                  <c:y val="-9.511347106380694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8-4DCA-8E57-8DA24535F83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432000" tIns="36000" rIns="36000" bIns="36000" anchor="t" anchorCtr="0">
                <a:spAutoFit/>
              </a:bodyPr>
              <a:lstStyle/>
              <a:p>
                <a:pPr>
                  <a:defRPr sz="10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'Denúncias por Área (atuação)'!$A$3:$A$10</c:f>
              <c:strCache>
                <c:ptCount val="8"/>
                <c:pt idx="0">
                  <c:v>Comércio/Produtos</c:v>
                </c:pt>
                <c:pt idx="1">
                  <c:v>Serviços Essenciais</c:v>
                </c:pt>
                <c:pt idx="2">
                  <c:v>Serviços Privados</c:v>
                </c:pt>
                <c:pt idx="3">
                  <c:v>Assuntos Financeiros</c:v>
                </c:pt>
                <c:pt idx="4">
                  <c:v>Alimentos</c:v>
                </c:pt>
                <c:pt idx="5">
                  <c:v>Habitação</c:v>
                </c:pt>
                <c:pt idx="6">
                  <c:v>Saúde</c:v>
                </c:pt>
                <c:pt idx="7">
                  <c:v>Outros</c:v>
                </c:pt>
              </c:strCache>
            </c:strRef>
          </c:cat>
          <c:val>
            <c:numRef>
              <c:f>'Denúncias por Área (atuação)'!$C$3:$C$10</c:f>
              <c:numCache>
                <c:formatCode>0.00%</c:formatCode>
                <c:ptCount val="8"/>
                <c:pt idx="0">
                  <c:v>0.58518518518518514</c:v>
                </c:pt>
                <c:pt idx="1">
                  <c:v>0.11851851851851852</c:v>
                </c:pt>
                <c:pt idx="2">
                  <c:v>0.19259259259259259</c:v>
                </c:pt>
                <c:pt idx="3">
                  <c:v>4.4444444444444446E-2</c:v>
                </c:pt>
                <c:pt idx="4">
                  <c:v>7.4074074074074077E-3</c:v>
                </c:pt>
                <c:pt idx="5">
                  <c:v>0</c:v>
                </c:pt>
                <c:pt idx="6">
                  <c:v>3.7037037037037035E-2</c:v>
                </c:pt>
                <c:pt idx="7">
                  <c:v>1.4814814814814815E-2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0E-4E68-9C2A-9D79E7EC86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gapDepth val="60"/>
        <c:shape val="box"/>
        <c:axId val="196124672"/>
        <c:axId val="196126208"/>
        <c:axId val="0"/>
      </c:bar3DChart>
      <c:catAx>
        <c:axId val="196124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90000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6126208"/>
        <c:crosses val="autoZero"/>
        <c:auto val="1"/>
        <c:lblAlgn val="ctr"/>
        <c:lblOffset val="100"/>
        <c:tickMarkSkip val="1"/>
        <c:noMultiLvlLbl val="0"/>
      </c:catAx>
      <c:valAx>
        <c:axId val="1961262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961246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  <a:scene3d>
      <a:camera prst="orthographicFront"/>
      <a:lightRig rig="threePt" dir="t"/>
    </a:scene3d>
    <a:sp3d prstMaterial="matte"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600" b="1" i="1" u="sng">
                <a:latin typeface="Arial" panose="020B0604020202020204" pitchFamily="34" charset="0"/>
                <a:cs typeface="Arial" panose="020B0604020202020204" pitchFamily="34" charset="0"/>
              </a:rPr>
              <a:t>Status</a:t>
            </a:r>
            <a:r>
              <a:rPr lang="pt-BR" sz="1600" b="1" i="1" u="sng" baseline="0">
                <a:latin typeface="Arial" panose="020B0604020202020204" pitchFamily="34" charset="0"/>
                <a:cs typeface="Arial" panose="020B0604020202020204" pitchFamily="34" charset="0"/>
              </a:rPr>
              <a:t> das Denúncias - 2021</a:t>
            </a:r>
            <a:endParaRPr lang="pt-BR" sz="1600" b="1" i="1" u="sng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 prst="relaxedInset"/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3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T w="38100" h="38100" prst="softRound"/>
              <a:bevelB w="38100" h="38100" prst="riblet"/>
            </a:sp3d>
          </c:spPr>
          <c:invertIfNegative val="0"/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2160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da Denúncia'!$A$2:$A$6</c:f>
              <c:strCache>
                <c:ptCount val="5"/>
                <c:pt idx="0">
                  <c:v>CONVERTIDA EM RECLAMAÇÃO</c:v>
                </c:pt>
                <c:pt idx="1">
                  <c:v>EM ANDAMENTO</c:v>
                </c:pt>
                <c:pt idx="2">
                  <c:v>ENCAMINHADA A OUTROS ÓRGÃOS</c:v>
                </c:pt>
                <c:pt idx="3">
                  <c:v>ENCERRADA</c:v>
                </c:pt>
                <c:pt idx="4">
                  <c:v>ENCERRADA POR DUPLICIDADE</c:v>
                </c:pt>
              </c:strCache>
            </c:strRef>
          </c:cat>
          <c:val>
            <c:numRef>
              <c:f>'Status da Denúncia'!$E$2:$E$6</c:f>
              <c:numCache>
                <c:formatCode>General</c:formatCode>
                <c:ptCount val="5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112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C-462A-96F4-903352A85CF6}"/>
            </c:ext>
          </c:extLst>
        </c:ser>
        <c:ser>
          <c:idx val="4"/>
          <c:order val="4"/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  <a:sp3d>
              <a:contourClr>
                <a:schemeClr val="bg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600000" spcFirstLastPara="1" vertOverflow="ellipsis" vert="horz" wrap="square" lIns="360000" tIns="0" rIns="0" bIns="0" anchor="t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da Denúncia'!$A$2:$A$6</c:f>
              <c:strCache>
                <c:ptCount val="5"/>
                <c:pt idx="0">
                  <c:v>CONVERTIDA EM RECLAMAÇÃO</c:v>
                </c:pt>
                <c:pt idx="1">
                  <c:v>EM ANDAMENTO</c:v>
                </c:pt>
                <c:pt idx="2">
                  <c:v>ENCAMINHADA A OUTROS ÓRGÃOS</c:v>
                </c:pt>
                <c:pt idx="3">
                  <c:v>ENCERRADA</c:v>
                </c:pt>
                <c:pt idx="4">
                  <c:v>ENCERRADA POR DUPLICIDADE</c:v>
                </c:pt>
              </c:strCache>
            </c:strRef>
          </c:cat>
          <c:val>
            <c:numRef>
              <c:f>'Status da Denúncia'!$F$2:$F$6</c:f>
              <c:numCache>
                <c:formatCode>0.00%</c:formatCode>
                <c:ptCount val="5"/>
                <c:pt idx="0">
                  <c:v>0</c:v>
                </c:pt>
                <c:pt idx="1">
                  <c:v>0.14814814814814814</c:v>
                </c:pt>
                <c:pt idx="2">
                  <c:v>0</c:v>
                </c:pt>
                <c:pt idx="3">
                  <c:v>0.82962962962962961</c:v>
                </c:pt>
                <c:pt idx="4">
                  <c:v>7.4074074074074077E-3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8C-462A-96F4-903352A85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166016"/>
        <c:axId val="19616755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'Status da Denúncia'!$B$2:$B$6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38C-462A-96F4-903352A85CF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Denúncia'!$C$2:$C$6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38C-462A-96F4-903352A85CF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Denúncia'!$D$2:$D$6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38C-462A-96F4-903352A85CF6}"/>
                  </c:ext>
                </c:extLst>
              </c15:ser>
            </c15:filteredBarSeries>
          </c:ext>
        </c:extLst>
      </c:bar3DChart>
      <c:catAx>
        <c:axId val="19616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6167552"/>
        <c:crosses val="autoZero"/>
        <c:auto val="1"/>
        <c:lblAlgn val="ctr"/>
        <c:lblOffset val="100"/>
        <c:noMultiLvlLbl val="0"/>
      </c:catAx>
      <c:valAx>
        <c:axId val="19616755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616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9525</xdr:rowOff>
    </xdr:from>
    <xdr:to>
      <xdr:col>9</xdr:col>
      <xdr:colOff>542925</xdr:colOff>
      <xdr:row>42</xdr:row>
      <xdr:rowOff>171449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126B5F0-101E-4DF2-A7F3-C557E8C8E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90486</xdr:colOff>
      <xdr:row>15</xdr:row>
      <xdr:rowOff>9520</xdr:rowOff>
    </xdr:from>
    <xdr:to>
      <xdr:col>10</xdr:col>
      <xdr:colOff>190500</xdr:colOff>
      <xdr:row>39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53959C-2ED6-41C6-B8B6-48C24D389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11</xdr:row>
      <xdr:rowOff>14286</xdr:rowOff>
    </xdr:from>
    <xdr:to>
      <xdr:col>9</xdr:col>
      <xdr:colOff>0</xdr:colOff>
      <xdr:row>28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D6BBEE-6A3B-4554-8657-3D4B54EAE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medioparaemagrecer.or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7"/>
  <sheetViews>
    <sheetView tabSelected="1" workbookViewId="0">
      <pane ySplit="1" topLeftCell="A103" activePane="bottomLeft" state="frozen"/>
      <selection pane="bottomLeft" activeCell="B129" sqref="B129"/>
    </sheetView>
  </sheetViews>
  <sheetFormatPr defaultRowHeight="15" x14ac:dyDescent="0.25"/>
  <cols>
    <col min="1" max="1" width="17.5703125" bestFit="1" customWidth="1"/>
    <col min="2" max="2" width="121.5703125" customWidth="1"/>
    <col min="3" max="3" width="17.5703125" customWidth="1"/>
    <col min="4" max="4" width="26.42578125" customWidth="1"/>
    <col min="5" max="5" width="28" customWidth="1"/>
  </cols>
  <sheetData>
    <row r="1" spans="1:5" ht="20.25" customHeight="1" x14ac:dyDescent="0.25">
      <c r="A1" s="20" t="s">
        <v>0</v>
      </c>
      <c r="B1" s="21" t="s">
        <v>1</v>
      </c>
      <c r="C1" s="22" t="s">
        <v>2</v>
      </c>
      <c r="D1" s="22" t="s">
        <v>3</v>
      </c>
      <c r="E1" s="23" t="s">
        <v>4</v>
      </c>
    </row>
    <row r="2" spans="1:5" x14ac:dyDescent="0.25">
      <c r="A2" s="24">
        <v>44209</v>
      </c>
      <c r="B2" s="25" t="s">
        <v>5</v>
      </c>
      <c r="C2" s="26">
        <v>37084155000163</v>
      </c>
      <c r="D2" s="27" t="s">
        <v>6</v>
      </c>
      <c r="E2" s="25" t="s">
        <v>7</v>
      </c>
    </row>
    <row r="3" spans="1:5" x14ac:dyDescent="0.25">
      <c r="A3" s="24">
        <v>44218</v>
      </c>
      <c r="B3" s="25" t="s">
        <v>8</v>
      </c>
      <c r="C3" s="26">
        <v>61991956000197</v>
      </c>
      <c r="D3" s="27" t="s">
        <v>9</v>
      </c>
      <c r="E3" s="25" t="s">
        <v>7</v>
      </c>
    </row>
    <row r="4" spans="1:5" x14ac:dyDescent="0.25">
      <c r="A4" s="24">
        <v>44218</v>
      </c>
      <c r="B4" s="25" t="s">
        <v>10</v>
      </c>
      <c r="C4" s="26">
        <v>27733374000172</v>
      </c>
      <c r="D4" s="27" t="s">
        <v>9</v>
      </c>
      <c r="E4" s="25" t="s">
        <v>7</v>
      </c>
    </row>
    <row r="5" spans="1:5" x14ac:dyDescent="0.25">
      <c r="A5" s="24">
        <v>44218</v>
      </c>
      <c r="B5" s="25" t="s">
        <v>11</v>
      </c>
      <c r="C5" s="26" t="s">
        <v>12</v>
      </c>
      <c r="D5" s="27" t="s">
        <v>6</v>
      </c>
      <c r="E5" s="25" t="s">
        <v>7</v>
      </c>
    </row>
    <row r="6" spans="1:5" x14ac:dyDescent="0.25">
      <c r="A6" s="24">
        <v>44224</v>
      </c>
      <c r="B6" s="28" t="s">
        <v>13</v>
      </c>
      <c r="C6" s="26">
        <v>2558157000162</v>
      </c>
      <c r="D6" s="27" t="s">
        <v>6</v>
      </c>
      <c r="E6" s="25" t="s">
        <v>7</v>
      </c>
    </row>
    <row r="7" spans="1:5" x14ac:dyDescent="0.25">
      <c r="A7" s="24">
        <v>44232</v>
      </c>
      <c r="B7" s="25" t="s">
        <v>11</v>
      </c>
      <c r="C7" s="29" t="s">
        <v>12</v>
      </c>
      <c r="D7" s="30" t="s">
        <v>12</v>
      </c>
      <c r="E7" s="25" t="s">
        <v>7</v>
      </c>
    </row>
    <row r="8" spans="1:5" x14ac:dyDescent="0.25">
      <c r="A8" s="24">
        <v>44238</v>
      </c>
      <c r="B8" s="25" t="s">
        <v>14</v>
      </c>
      <c r="C8" s="29">
        <v>34561028000110</v>
      </c>
      <c r="D8" s="30" t="s">
        <v>9</v>
      </c>
      <c r="E8" s="25" t="s">
        <v>7</v>
      </c>
    </row>
    <row r="9" spans="1:5" x14ac:dyDescent="0.25">
      <c r="A9" s="24">
        <v>44239</v>
      </c>
      <c r="B9" s="25" t="s">
        <v>15</v>
      </c>
      <c r="C9" s="29">
        <v>776574000660</v>
      </c>
      <c r="D9" s="30" t="s">
        <v>16</v>
      </c>
      <c r="E9" s="25" t="s">
        <v>7</v>
      </c>
    </row>
    <row r="10" spans="1:5" x14ac:dyDescent="0.25">
      <c r="A10" s="24">
        <v>44246</v>
      </c>
      <c r="B10" s="25" t="s">
        <v>13</v>
      </c>
      <c r="C10" s="29">
        <v>2558157000162</v>
      </c>
      <c r="D10" s="30" t="s">
        <v>6</v>
      </c>
      <c r="E10" s="25" t="s">
        <v>7</v>
      </c>
    </row>
    <row r="11" spans="1:5" x14ac:dyDescent="0.25">
      <c r="A11" s="24">
        <v>44250</v>
      </c>
      <c r="B11" s="25" t="s">
        <v>13</v>
      </c>
      <c r="C11" s="29">
        <v>2558157000162</v>
      </c>
      <c r="D11" s="30" t="s">
        <v>6</v>
      </c>
      <c r="E11" s="25" t="s">
        <v>7</v>
      </c>
    </row>
    <row r="12" spans="1:5" x14ac:dyDescent="0.25">
      <c r="A12" s="24">
        <v>44250</v>
      </c>
      <c r="B12" s="25" t="s">
        <v>17</v>
      </c>
      <c r="C12" s="26">
        <v>4206050000180</v>
      </c>
      <c r="D12" s="30" t="s">
        <v>6</v>
      </c>
      <c r="E12" s="25" t="s">
        <v>7</v>
      </c>
    </row>
    <row r="13" spans="1:5" x14ac:dyDescent="0.25">
      <c r="A13" s="24">
        <v>44252</v>
      </c>
      <c r="B13" s="25" t="s">
        <v>18</v>
      </c>
      <c r="C13" s="29">
        <v>3869162000159</v>
      </c>
      <c r="D13" s="30" t="s">
        <v>16</v>
      </c>
      <c r="E13" s="25" t="s">
        <v>7</v>
      </c>
    </row>
    <row r="14" spans="1:5" x14ac:dyDescent="0.25">
      <c r="A14" s="24">
        <v>44265</v>
      </c>
      <c r="B14" s="25" t="s">
        <v>13</v>
      </c>
      <c r="C14" s="29">
        <v>2558157000162</v>
      </c>
      <c r="D14" s="30" t="s">
        <v>6</v>
      </c>
      <c r="E14" s="25" t="s">
        <v>7</v>
      </c>
    </row>
    <row r="15" spans="1:5" x14ac:dyDescent="0.25">
      <c r="A15" s="24">
        <v>44265</v>
      </c>
      <c r="B15" s="25" t="s">
        <v>19</v>
      </c>
      <c r="C15" s="29" t="s">
        <v>12</v>
      </c>
      <c r="D15" s="30" t="s">
        <v>9</v>
      </c>
      <c r="E15" s="25" t="s">
        <v>7</v>
      </c>
    </row>
    <row r="16" spans="1:5" x14ac:dyDescent="0.25">
      <c r="A16" s="24">
        <v>44265</v>
      </c>
      <c r="B16" s="25" t="s">
        <v>20</v>
      </c>
      <c r="C16" s="29">
        <v>69249324000164</v>
      </c>
      <c r="D16" s="30" t="s">
        <v>16</v>
      </c>
      <c r="E16" s="25" t="s">
        <v>7</v>
      </c>
    </row>
    <row r="17" spans="1:5" x14ac:dyDescent="0.25">
      <c r="A17" s="24">
        <v>44267</v>
      </c>
      <c r="B17" s="25" t="s">
        <v>21</v>
      </c>
      <c r="C17" s="29" t="s">
        <v>12</v>
      </c>
      <c r="D17" s="30" t="s">
        <v>9</v>
      </c>
      <c r="E17" s="25" t="s">
        <v>7</v>
      </c>
    </row>
    <row r="18" spans="1:5" x14ac:dyDescent="0.25">
      <c r="A18" s="24">
        <v>44267</v>
      </c>
      <c r="B18" s="31" t="s">
        <v>22</v>
      </c>
      <c r="C18" s="29" t="s">
        <v>12</v>
      </c>
      <c r="D18" s="30" t="s">
        <v>9</v>
      </c>
      <c r="E18" s="25" t="s">
        <v>7</v>
      </c>
    </row>
    <row r="19" spans="1:5" x14ac:dyDescent="0.25">
      <c r="A19" s="24">
        <v>44270</v>
      </c>
      <c r="B19" s="25" t="s">
        <v>23</v>
      </c>
      <c r="C19" s="29">
        <v>18093502000170</v>
      </c>
      <c r="D19" s="30" t="s">
        <v>9</v>
      </c>
      <c r="E19" s="25" t="s">
        <v>7</v>
      </c>
    </row>
    <row r="20" spans="1:5" x14ac:dyDescent="0.25">
      <c r="A20" s="24">
        <v>44271</v>
      </c>
      <c r="B20" s="25" t="s">
        <v>24</v>
      </c>
      <c r="C20" s="29">
        <v>45242914000105</v>
      </c>
      <c r="D20" s="30" t="s">
        <v>16</v>
      </c>
      <c r="E20" s="25" t="s">
        <v>7</v>
      </c>
    </row>
    <row r="21" spans="1:5" x14ac:dyDescent="0.25">
      <c r="A21" s="24">
        <v>44272</v>
      </c>
      <c r="B21" s="25" t="s">
        <v>25</v>
      </c>
      <c r="C21" s="29">
        <v>3007331000141</v>
      </c>
      <c r="D21" s="30" t="s">
        <v>9</v>
      </c>
      <c r="E21" s="25" t="s">
        <v>26</v>
      </c>
    </row>
    <row r="22" spans="1:5" x14ac:dyDescent="0.25">
      <c r="A22" s="24">
        <v>44273</v>
      </c>
      <c r="B22" s="25" t="s">
        <v>27</v>
      </c>
      <c r="C22" s="29">
        <v>46370177000180</v>
      </c>
      <c r="D22" s="30" t="s">
        <v>16</v>
      </c>
      <c r="E22" s="25" t="s">
        <v>7</v>
      </c>
    </row>
    <row r="23" spans="1:5" x14ac:dyDescent="0.25">
      <c r="A23" s="24">
        <v>44273</v>
      </c>
      <c r="B23" s="25" t="s">
        <v>28</v>
      </c>
      <c r="C23" s="29">
        <v>10945303000130</v>
      </c>
      <c r="D23" s="30" t="s">
        <v>16</v>
      </c>
      <c r="E23" s="25" t="s">
        <v>7</v>
      </c>
    </row>
    <row r="24" spans="1:5" x14ac:dyDescent="0.25">
      <c r="A24" s="24">
        <v>44273</v>
      </c>
      <c r="B24" s="25" t="s">
        <v>29</v>
      </c>
      <c r="C24" s="29" t="s">
        <v>12</v>
      </c>
      <c r="D24" s="30" t="s">
        <v>30</v>
      </c>
      <c r="E24" s="25" t="s">
        <v>7</v>
      </c>
    </row>
    <row r="25" spans="1:5" x14ac:dyDescent="0.25">
      <c r="A25" s="24">
        <v>44275</v>
      </c>
      <c r="B25" s="25" t="s">
        <v>31</v>
      </c>
      <c r="C25" s="29">
        <v>21674054000102</v>
      </c>
      <c r="D25" s="30" t="s">
        <v>16</v>
      </c>
      <c r="E25" s="25" t="s">
        <v>7</v>
      </c>
    </row>
    <row r="26" spans="1:5" x14ac:dyDescent="0.25">
      <c r="A26" s="24">
        <v>44275</v>
      </c>
      <c r="B26" s="25" t="s">
        <v>32</v>
      </c>
      <c r="C26" s="32">
        <v>10707797926</v>
      </c>
      <c r="D26" s="30" t="s">
        <v>16</v>
      </c>
      <c r="E26" s="25" t="s">
        <v>7</v>
      </c>
    </row>
    <row r="27" spans="1:5" x14ac:dyDescent="0.25">
      <c r="A27" s="24">
        <v>44280</v>
      </c>
      <c r="B27" s="25" t="s">
        <v>33</v>
      </c>
      <c r="C27" s="29">
        <v>776574000660</v>
      </c>
      <c r="D27" s="30" t="s">
        <v>16</v>
      </c>
      <c r="E27" s="25" t="s">
        <v>7</v>
      </c>
    </row>
    <row r="28" spans="1:5" x14ac:dyDescent="0.25">
      <c r="A28" s="24">
        <v>44291</v>
      </c>
      <c r="B28" s="25" t="s">
        <v>24</v>
      </c>
      <c r="C28" s="29">
        <v>45242914016109</v>
      </c>
      <c r="D28" s="30" t="s">
        <v>16</v>
      </c>
      <c r="E28" s="25" t="s">
        <v>26</v>
      </c>
    </row>
    <row r="29" spans="1:5" x14ac:dyDescent="0.25">
      <c r="A29" s="24">
        <v>44292</v>
      </c>
      <c r="B29" s="25" t="s">
        <v>34</v>
      </c>
      <c r="C29" s="29">
        <v>6171429000128</v>
      </c>
      <c r="D29" s="30" t="s">
        <v>35</v>
      </c>
      <c r="E29" s="25" t="s">
        <v>7</v>
      </c>
    </row>
    <row r="30" spans="1:5" x14ac:dyDescent="0.25">
      <c r="A30" s="24">
        <v>44295</v>
      </c>
      <c r="B30" s="25" t="s">
        <v>36</v>
      </c>
      <c r="C30" s="29">
        <v>72820822000120</v>
      </c>
      <c r="D30" s="30" t="s">
        <v>9</v>
      </c>
      <c r="E30" s="25" t="s">
        <v>7</v>
      </c>
    </row>
    <row r="31" spans="1:5" x14ac:dyDescent="0.25">
      <c r="A31" s="24">
        <v>44298</v>
      </c>
      <c r="B31" s="25" t="s">
        <v>37</v>
      </c>
      <c r="C31" s="29">
        <v>20855875000182</v>
      </c>
      <c r="D31" s="30" t="s">
        <v>30</v>
      </c>
      <c r="E31" s="25" t="s">
        <v>26</v>
      </c>
    </row>
    <row r="32" spans="1:5" x14ac:dyDescent="0.25">
      <c r="A32" s="24">
        <v>44299</v>
      </c>
      <c r="B32" s="25" t="s">
        <v>38</v>
      </c>
      <c r="C32" s="29">
        <v>69327492000120</v>
      </c>
      <c r="D32" s="30" t="s">
        <v>16</v>
      </c>
      <c r="E32" s="25" t="s">
        <v>26</v>
      </c>
    </row>
    <row r="33" spans="1:5" x14ac:dyDescent="0.25">
      <c r="A33" s="24">
        <v>44305</v>
      </c>
      <c r="B33" s="25" t="s">
        <v>39</v>
      </c>
      <c r="C33" s="29">
        <v>776574000660</v>
      </c>
      <c r="D33" s="30" t="s">
        <v>16</v>
      </c>
      <c r="E33" s="25" t="s">
        <v>26</v>
      </c>
    </row>
    <row r="34" spans="1:5" x14ac:dyDescent="0.25">
      <c r="A34" s="24">
        <v>44307</v>
      </c>
      <c r="B34" s="25" t="s">
        <v>40</v>
      </c>
      <c r="C34" s="29">
        <v>5648306000172</v>
      </c>
      <c r="D34" s="30" t="s">
        <v>9</v>
      </c>
      <c r="E34" s="25" t="s">
        <v>7</v>
      </c>
    </row>
    <row r="35" spans="1:5" x14ac:dyDescent="0.25">
      <c r="A35" s="24">
        <v>44310</v>
      </c>
      <c r="B35" s="25" t="s">
        <v>41</v>
      </c>
      <c r="C35" s="29" t="s">
        <v>12</v>
      </c>
      <c r="D35" s="30" t="s">
        <v>9</v>
      </c>
      <c r="E35" s="25" t="s">
        <v>7</v>
      </c>
    </row>
    <row r="36" spans="1:5" x14ac:dyDescent="0.25">
      <c r="A36" s="24">
        <v>44310</v>
      </c>
      <c r="B36" s="25" t="s">
        <v>42</v>
      </c>
      <c r="C36" s="29">
        <v>33936411000142</v>
      </c>
      <c r="D36" s="30" t="s">
        <v>43</v>
      </c>
      <c r="E36" s="25" t="s">
        <v>26</v>
      </c>
    </row>
    <row r="37" spans="1:5" x14ac:dyDescent="0.25">
      <c r="A37" s="24">
        <v>44315</v>
      </c>
      <c r="B37" s="25" t="s">
        <v>44</v>
      </c>
      <c r="C37" s="29" t="s">
        <v>12</v>
      </c>
      <c r="D37" s="30" t="s">
        <v>9</v>
      </c>
      <c r="E37" s="25" t="s">
        <v>7</v>
      </c>
    </row>
    <row r="38" spans="1:5" x14ac:dyDescent="0.25">
      <c r="A38" s="24">
        <v>44315</v>
      </c>
      <c r="B38" s="36" t="s">
        <v>45</v>
      </c>
      <c r="C38" s="37">
        <v>61695227000193</v>
      </c>
      <c r="D38" s="38" t="s">
        <v>6</v>
      </c>
      <c r="E38" s="39" t="s">
        <v>26</v>
      </c>
    </row>
    <row r="39" spans="1:5" x14ac:dyDescent="0.25">
      <c r="A39" s="24">
        <v>44316</v>
      </c>
      <c r="B39" s="36" t="s">
        <v>45</v>
      </c>
      <c r="C39" s="37">
        <v>61695227000193</v>
      </c>
      <c r="D39" s="38" t="s">
        <v>6</v>
      </c>
      <c r="E39" s="39" t="s">
        <v>26</v>
      </c>
    </row>
    <row r="40" spans="1:5" x14ac:dyDescent="0.25">
      <c r="A40" s="24">
        <v>44319</v>
      </c>
      <c r="B40" s="25" t="s">
        <v>46</v>
      </c>
      <c r="C40" s="26">
        <v>61585865000151</v>
      </c>
      <c r="D40" s="30" t="s">
        <v>35</v>
      </c>
      <c r="E40" s="25" t="s">
        <v>7</v>
      </c>
    </row>
    <row r="41" spans="1:5" x14ac:dyDescent="0.25">
      <c r="A41" s="24">
        <v>44320</v>
      </c>
      <c r="B41" s="25" t="s">
        <v>47</v>
      </c>
      <c r="C41" s="29">
        <v>47508411030730</v>
      </c>
      <c r="D41" s="30" t="s">
        <v>16</v>
      </c>
      <c r="E41" s="25" t="s">
        <v>7</v>
      </c>
    </row>
    <row r="42" spans="1:5" x14ac:dyDescent="0.25">
      <c r="A42" s="24">
        <v>44322</v>
      </c>
      <c r="B42" s="25" t="s">
        <v>48</v>
      </c>
      <c r="C42" s="26">
        <v>40432544000147</v>
      </c>
      <c r="D42" s="30" t="s">
        <v>6</v>
      </c>
      <c r="E42" s="25" t="s">
        <v>7</v>
      </c>
    </row>
    <row r="43" spans="1:5" x14ac:dyDescent="0.25">
      <c r="A43" s="24">
        <v>44322</v>
      </c>
      <c r="B43" s="25" t="s">
        <v>15</v>
      </c>
      <c r="C43" s="29">
        <v>776574000660</v>
      </c>
      <c r="D43" s="30" t="s">
        <v>16</v>
      </c>
      <c r="E43" s="25" t="s">
        <v>7</v>
      </c>
    </row>
    <row r="44" spans="1:5" x14ac:dyDescent="0.25">
      <c r="A44" s="24">
        <v>44325</v>
      </c>
      <c r="B44" s="25" t="s">
        <v>49</v>
      </c>
      <c r="C44" s="29" t="s">
        <v>12</v>
      </c>
      <c r="D44" s="30" t="s">
        <v>16</v>
      </c>
      <c r="E44" s="25" t="s">
        <v>7</v>
      </c>
    </row>
    <row r="45" spans="1:5" x14ac:dyDescent="0.25">
      <c r="A45" s="24">
        <v>44327</v>
      </c>
      <c r="B45" s="25" t="s">
        <v>50</v>
      </c>
      <c r="C45" s="29" t="s">
        <v>12</v>
      </c>
      <c r="D45" s="30" t="s">
        <v>9</v>
      </c>
      <c r="E45" s="25" t="s">
        <v>7</v>
      </c>
    </row>
    <row r="46" spans="1:5" x14ac:dyDescent="0.25">
      <c r="A46" s="24">
        <v>44327</v>
      </c>
      <c r="B46" s="25" t="s">
        <v>51</v>
      </c>
      <c r="C46" s="29">
        <v>38502655000130</v>
      </c>
      <c r="D46" s="30" t="s">
        <v>9</v>
      </c>
      <c r="E46" s="25" t="s">
        <v>7</v>
      </c>
    </row>
    <row r="47" spans="1:5" x14ac:dyDescent="0.25">
      <c r="A47" s="24">
        <v>44328</v>
      </c>
      <c r="B47" s="25" t="s">
        <v>52</v>
      </c>
      <c r="C47" s="29">
        <v>9442992000181</v>
      </c>
      <c r="D47" s="30" t="s">
        <v>16</v>
      </c>
      <c r="E47" s="25" t="s">
        <v>7</v>
      </c>
    </row>
    <row r="48" spans="1:5" x14ac:dyDescent="0.25">
      <c r="A48" s="24">
        <v>44329</v>
      </c>
      <c r="B48" s="25" t="s">
        <v>39</v>
      </c>
      <c r="C48" s="29">
        <v>776574000660</v>
      </c>
      <c r="D48" s="30" t="s">
        <v>16</v>
      </c>
      <c r="E48" s="25" t="s">
        <v>7</v>
      </c>
    </row>
    <row r="49" spans="1:5" x14ac:dyDescent="0.25">
      <c r="A49" s="24">
        <v>44330</v>
      </c>
      <c r="B49" s="25" t="s">
        <v>45</v>
      </c>
      <c r="C49" s="37">
        <v>61695227000193</v>
      </c>
      <c r="D49" s="38" t="s">
        <v>6</v>
      </c>
      <c r="E49" s="39" t="s">
        <v>26</v>
      </c>
    </row>
    <row r="50" spans="1:5" x14ac:dyDescent="0.25">
      <c r="A50" s="24">
        <v>44332</v>
      </c>
      <c r="B50" s="25" t="s">
        <v>53</v>
      </c>
      <c r="C50" s="29" t="s">
        <v>12</v>
      </c>
      <c r="D50" s="30" t="s">
        <v>16</v>
      </c>
      <c r="E50" s="25" t="s">
        <v>7</v>
      </c>
    </row>
    <row r="51" spans="1:5" x14ac:dyDescent="0.25">
      <c r="A51" s="24">
        <v>44333</v>
      </c>
      <c r="B51" s="25" t="s">
        <v>54</v>
      </c>
      <c r="C51" s="29" t="s">
        <v>12</v>
      </c>
      <c r="D51" s="30" t="s">
        <v>9</v>
      </c>
      <c r="E51" s="25" t="s">
        <v>7</v>
      </c>
    </row>
    <row r="52" spans="1:5" x14ac:dyDescent="0.25">
      <c r="A52" s="24">
        <v>44333</v>
      </c>
      <c r="B52" s="25" t="s">
        <v>55</v>
      </c>
      <c r="C52" s="29">
        <v>5867073000107</v>
      </c>
      <c r="D52" s="30" t="s">
        <v>16</v>
      </c>
      <c r="E52" s="25" t="s">
        <v>7</v>
      </c>
    </row>
    <row r="53" spans="1:5" x14ac:dyDescent="0.25">
      <c r="A53" s="24">
        <v>44339</v>
      </c>
      <c r="B53" s="25" t="s">
        <v>56</v>
      </c>
      <c r="C53" s="29">
        <v>18706948000122</v>
      </c>
      <c r="D53" s="30" t="s">
        <v>16</v>
      </c>
      <c r="E53" s="25" t="s">
        <v>26</v>
      </c>
    </row>
    <row r="54" spans="1:5" x14ac:dyDescent="0.25">
      <c r="A54" s="24">
        <v>44340</v>
      </c>
      <c r="B54" s="25" t="s">
        <v>56</v>
      </c>
      <c r="C54" s="29">
        <v>18706948000122</v>
      </c>
      <c r="D54" s="30" t="s">
        <v>16</v>
      </c>
      <c r="E54" s="25" t="s">
        <v>57</v>
      </c>
    </row>
    <row r="55" spans="1:5" x14ac:dyDescent="0.25">
      <c r="A55" s="24">
        <v>44341</v>
      </c>
      <c r="B55" s="25" t="s">
        <v>58</v>
      </c>
      <c r="C55" s="29">
        <v>7759894000147</v>
      </c>
      <c r="D55" s="30" t="s">
        <v>16</v>
      </c>
      <c r="E55" s="25" t="s">
        <v>7</v>
      </c>
    </row>
    <row r="56" spans="1:5" x14ac:dyDescent="0.25">
      <c r="A56" s="24">
        <v>44342</v>
      </c>
      <c r="B56" s="25" t="s">
        <v>59</v>
      </c>
      <c r="C56" s="29">
        <v>21556449000191</v>
      </c>
      <c r="D56" s="30" t="s">
        <v>9</v>
      </c>
      <c r="E56" s="25" t="s">
        <v>7</v>
      </c>
    </row>
    <row r="57" spans="1:5" x14ac:dyDescent="0.25">
      <c r="A57" s="24">
        <v>44343</v>
      </c>
      <c r="B57" s="25" t="s">
        <v>60</v>
      </c>
      <c r="C57" s="29">
        <v>31110382000130</v>
      </c>
      <c r="D57" s="30" t="s">
        <v>16</v>
      </c>
      <c r="E57" s="25" t="s">
        <v>7</v>
      </c>
    </row>
    <row r="58" spans="1:5" x14ac:dyDescent="0.25">
      <c r="A58" s="24">
        <v>44344</v>
      </c>
      <c r="B58" s="25" t="s">
        <v>61</v>
      </c>
      <c r="C58" s="29" t="s">
        <v>12</v>
      </c>
      <c r="D58" s="30" t="s">
        <v>16</v>
      </c>
      <c r="E58" s="25" t="s">
        <v>7</v>
      </c>
    </row>
    <row r="59" spans="1:5" x14ac:dyDescent="0.25">
      <c r="A59" s="24">
        <v>44345</v>
      </c>
      <c r="B59" s="25" t="s">
        <v>62</v>
      </c>
      <c r="C59" s="29">
        <v>61099834002649</v>
      </c>
      <c r="D59" s="30" t="s">
        <v>16</v>
      </c>
      <c r="E59" s="25" t="s">
        <v>7</v>
      </c>
    </row>
    <row r="60" spans="1:5" x14ac:dyDescent="0.25">
      <c r="A60" s="24">
        <v>44347</v>
      </c>
      <c r="B60" s="25" t="s">
        <v>63</v>
      </c>
      <c r="C60" s="29" t="s">
        <v>12</v>
      </c>
      <c r="D60" s="30" t="s">
        <v>16</v>
      </c>
      <c r="E60" s="25" t="s">
        <v>64</v>
      </c>
    </row>
    <row r="61" spans="1:5" x14ac:dyDescent="0.25">
      <c r="A61" s="24">
        <v>44347</v>
      </c>
      <c r="B61" s="25" t="s">
        <v>63</v>
      </c>
      <c r="C61" s="29" t="s">
        <v>12</v>
      </c>
      <c r="D61" s="30" t="s">
        <v>16</v>
      </c>
      <c r="E61" s="25" t="s">
        <v>7</v>
      </c>
    </row>
    <row r="62" spans="1:5" x14ac:dyDescent="0.25">
      <c r="A62" s="24">
        <v>44347</v>
      </c>
      <c r="B62" s="25" t="s">
        <v>63</v>
      </c>
      <c r="C62" s="29" t="s">
        <v>12</v>
      </c>
      <c r="D62" s="30" t="s">
        <v>16</v>
      </c>
      <c r="E62" s="25" t="s">
        <v>64</v>
      </c>
    </row>
    <row r="63" spans="1:5" x14ac:dyDescent="0.25">
      <c r="A63" s="24">
        <v>44347</v>
      </c>
      <c r="B63" s="25" t="s">
        <v>65</v>
      </c>
      <c r="C63" s="29">
        <v>16881767000883</v>
      </c>
      <c r="D63" s="30" t="s">
        <v>16</v>
      </c>
      <c r="E63" s="25" t="s">
        <v>7</v>
      </c>
    </row>
    <row r="64" spans="1:5" x14ac:dyDescent="0.25">
      <c r="A64" s="24">
        <v>44349</v>
      </c>
      <c r="B64" s="25" t="s">
        <v>66</v>
      </c>
      <c r="C64" s="29">
        <v>45543915084695</v>
      </c>
      <c r="D64" s="30" t="s">
        <v>16</v>
      </c>
      <c r="E64" s="25" t="s">
        <v>7</v>
      </c>
    </row>
    <row r="65" spans="1:5" x14ac:dyDescent="0.25">
      <c r="A65" s="24">
        <v>44350</v>
      </c>
      <c r="B65" s="25" t="s">
        <v>67</v>
      </c>
      <c r="C65" s="29">
        <v>59492348000196</v>
      </c>
      <c r="D65" s="30" t="s">
        <v>9</v>
      </c>
      <c r="E65" s="25" t="s">
        <v>26</v>
      </c>
    </row>
    <row r="66" spans="1:5" x14ac:dyDescent="0.25">
      <c r="A66" s="24">
        <v>44351</v>
      </c>
      <c r="B66" s="25" t="s">
        <v>68</v>
      </c>
      <c r="C66" s="29">
        <v>8170468000560</v>
      </c>
      <c r="D66" s="30" t="s">
        <v>16</v>
      </c>
      <c r="E66" s="25" t="s">
        <v>26</v>
      </c>
    </row>
    <row r="67" spans="1:5" x14ac:dyDescent="0.25">
      <c r="A67" s="24">
        <v>44352</v>
      </c>
      <c r="B67" s="25" t="s">
        <v>69</v>
      </c>
      <c r="C67" s="29">
        <v>19833059000199</v>
      </c>
      <c r="D67" s="30" t="s">
        <v>16</v>
      </c>
      <c r="E67" s="25" t="s">
        <v>7</v>
      </c>
    </row>
    <row r="68" spans="1:5" x14ac:dyDescent="0.25">
      <c r="A68" s="24">
        <v>44364</v>
      </c>
      <c r="B68" s="25" t="s">
        <v>46</v>
      </c>
      <c r="C68" s="26">
        <v>61585865000151</v>
      </c>
      <c r="D68" s="30" t="s">
        <v>35</v>
      </c>
      <c r="E68" s="25" t="s">
        <v>7</v>
      </c>
    </row>
    <row r="69" spans="1:5" x14ac:dyDescent="0.25">
      <c r="A69" s="24">
        <v>44366</v>
      </c>
      <c r="B69" s="25" t="s">
        <v>70</v>
      </c>
      <c r="C69" s="29">
        <v>61412110056533</v>
      </c>
      <c r="D69" s="30" t="s">
        <v>35</v>
      </c>
      <c r="E69" s="25" t="s">
        <v>7</v>
      </c>
    </row>
    <row r="70" spans="1:5" x14ac:dyDescent="0.25">
      <c r="A70" s="24">
        <v>44368</v>
      </c>
      <c r="B70" s="25" t="s">
        <v>71</v>
      </c>
      <c r="C70" s="29">
        <v>24511885000151</v>
      </c>
      <c r="D70" s="30" t="s">
        <v>16</v>
      </c>
      <c r="E70" s="25" t="s">
        <v>7</v>
      </c>
    </row>
    <row r="71" spans="1:5" x14ac:dyDescent="0.25">
      <c r="A71" s="24">
        <v>44394</v>
      </c>
      <c r="B71" s="25" t="s">
        <v>72</v>
      </c>
      <c r="C71" s="29" t="s">
        <v>12</v>
      </c>
      <c r="D71" s="30" t="s">
        <v>16</v>
      </c>
      <c r="E71" s="25" t="s">
        <v>26</v>
      </c>
    </row>
    <row r="72" spans="1:5" x14ac:dyDescent="0.25">
      <c r="A72" s="24">
        <v>44397</v>
      </c>
      <c r="B72" s="25" t="s">
        <v>73</v>
      </c>
      <c r="C72" s="29">
        <v>15183770000194</v>
      </c>
      <c r="D72" s="30" t="s">
        <v>16</v>
      </c>
      <c r="E72" s="25" t="s">
        <v>26</v>
      </c>
    </row>
    <row r="73" spans="1:5" x14ac:dyDescent="0.25">
      <c r="A73" s="24">
        <v>44411</v>
      </c>
      <c r="B73" s="25" t="s">
        <v>74</v>
      </c>
      <c r="C73" s="29">
        <v>63105266000119</v>
      </c>
      <c r="D73" s="30" t="s">
        <v>16</v>
      </c>
      <c r="E73" s="25" t="s">
        <v>7</v>
      </c>
    </row>
    <row r="74" spans="1:5" x14ac:dyDescent="0.25">
      <c r="A74" s="24">
        <v>44411</v>
      </c>
      <c r="B74" s="25" t="s">
        <v>75</v>
      </c>
      <c r="C74" s="29" t="s">
        <v>12</v>
      </c>
      <c r="D74" s="30" t="s">
        <v>16</v>
      </c>
      <c r="E74" s="25" t="s">
        <v>7</v>
      </c>
    </row>
    <row r="75" spans="1:5" x14ac:dyDescent="0.25">
      <c r="A75" s="24">
        <v>44414</v>
      </c>
      <c r="B75" s="25" t="s">
        <v>76</v>
      </c>
      <c r="C75" s="29">
        <v>60893898000104</v>
      </c>
      <c r="D75" s="30" t="s">
        <v>16</v>
      </c>
      <c r="E75" s="25" t="s">
        <v>26</v>
      </c>
    </row>
    <row r="76" spans="1:5" x14ac:dyDescent="0.25">
      <c r="A76" s="24">
        <v>44418</v>
      </c>
      <c r="B76" s="25" t="s">
        <v>77</v>
      </c>
      <c r="C76" s="29" t="s">
        <v>12</v>
      </c>
      <c r="D76" s="30" t="s">
        <v>16</v>
      </c>
      <c r="E76" s="25" t="s">
        <v>7</v>
      </c>
    </row>
    <row r="77" spans="1:5" x14ac:dyDescent="0.25">
      <c r="A77" s="24">
        <v>44418</v>
      </c>
      <c r="B77" s="25" t="s">
        <v>78</v>
      </c>
      <c r="C77" s="29">
        <v>5800256000520</v>
      </c>
      <c r="D77" s="30" t="s">
        <v>16</v>
      </c>
      <c r="E77" s="25" t="s">
        <v>7</v>
      </c>
    </row>
    <row r="78" spans="1:5" x14ac:dyDescent="0.25">
      <c r="A78" s="24">
        <v>44419</v>
      </c>
      <c r="B78" s="25" t="s">
        <v>79</v>
      </c>
      <c r="C78" s="29">
        <v>360305407050</v>
      </c>
      <c r="D78" s="30" t="s">
        <v>30</v>
      </c>
      <c r="E78" s="25" t="s">
        <v>7</v>
      </c>
    </row>
    <row r="79" spans="1:5" x14ac:dyDescent="0.25">
      <c r="A79" s="24">
        <v>44419</v>
      </c>
      <c r="B79" s="25" t="s">
        <v>79</v>
      </c>
      <c r="C79" s="29">
        <v>360305407050</v>
      </c>
      <c r="D79" s="30" t="s">
        <v>30</v>
      </c>
      <c r="E79" s="25" t="s">
        <v>7</v>
      </c>
    </row>
    <row r="80" spans="1:5" x14ac:dyDescent="0.25">
      <c r="A80" s="24">
        <v>44420</v>
      </c>
      <c r="B80" s="25" t="s">
        <v>80</v>
      </c>
      <c r="C80" s="29">
        <v>60621992001178</v>
      </c>
      <c r="D80" s="30" t="s">
        <v>16</v>
      </c>
      <c r="E80" s="25" t="s">
        <v>7</v>
      </c>
    </row>
    <row r="81" spans="1:5" x14ac:dyDescent="0.25">
      <c r="A81" s="24">
        <v>44422</v>
      </c>
      <c r="B81" s="25" t="s">
        <v>81</v>
      </c>
      <c r="C81" s="29">
        <v>6150482000142</v>
      </c>
      <c r="D81" s="30" t="s">
        <v>16</v>
      </c>
      <c r="E81" s="25" t="s">
        <v>7</v>
      </c>
    </row>
    <row r="82" spans="1:5" x14ac:dyDescent="0.25">
      <c r="A82" s="24">
        <v>44426</v>
      </c>
      <c r="B82" s="25" t="s">
        <v>12</v>
      </c>
      <c r="C82" s="29" t="s">
        <v>12</v>
      </c>
      <c r="D82" s="30" t="s">
        <v>12</v>
      </c>
      <c r="E82" s="25" t="s">
        <v>26</v>
      </c>
    </row>
    <row r="83" spans="1:5" x14ac:dyDescent="0.25">
      <c r="A83" s="24">
        <v>44426</v>
      </c>
      <c r="B83" s="25" t="s">
        <v>82</v>
      </c>
      <c r="C83" s="29">
        <v>14354743000174</v>
      </c>
      <c r="D83" s="30" t="s">
        <v>16</v>
      </c>
      <c r="E83" s="25" t="s">
        <v>7</v>
      </c>
    </row>
    <row r="84" spans="1:5" x14ac:dyDescent="0.25">
      <c r="A84" s="24">
        <v>44430</v>
      </c>
      <c r="B84" s="25" t="s">
        <v>79</v>
      </c>
      <c r="C84" s="29">
        <v>360305407050</v>
      </c>
      <c r="D84" s="30" t="s">
        <v>30</v>
      </c>
      <c r="E84" s="25" t="s">
        <v>7</v>
      </c>
    </row>
    <row r="85" spans="1:5" x14ac:dyDescent="0.25">
      <c r="A85" s="24">
        <v>44431</v>
      </c>
      <c r="B85" s="25" t="s">
        <v>83</v>
      </c>
      <c r="C85" s="29">
        <v>4299138000194</v>
      </c>
      <c r="D85" s="30" t="s">
        <v>35</v>
      </c>
      <c r="E85" s="25" t="s">
        <v>26</v>
      </c>
    </row>
    <row r="86" spans="1:5" x14ac:dyDescent="0.25">
      <c r="A86" s="24">
        <v>44432</v>
      </c>
      <c r="B86" s="25" t="s">
        <v>84</v>
      </c>
      <c r="C86" s="29">
        <v>47427635004536</v>
      </c>
      <c r="D86" s="30" t="s">
        <v>16</v>
      </c>
      <c r="E86" s="25" t="s">
        <v>26</v>
      </c>
    </row>
    <row r="87" spans="1:5" x14ac:dyDescent="0.25">
      <c r="A87" s="24">
        <v>44438</v>
      </c>
      <c r="B87" s="25" t="s">
        <v>85</v>
      </c>
      <c r="C87" s="29">
        <v>3476811009531</v>
      </c>
      <c r="D87" s="30" t="s">
        <v>16</v>
      </c>
      <c r="E87" s="25" t="s">
        <v>26</v>
      </c>
    </row>
    <row r="88" spans="1:5" x14ac:dyDescent="0.25">
      <c r="A88" s="24">
        <v>44441</v>
      </c>
      <c r="B88" s="25" t="s">
        <v>47</v>
      </c>
      <c r="C88" s="29">
        <v>47508411103982</v>
      </c>
      <c r="D88" s="30" t="s">
        <v>16</v>
      </c>
      <c r="E88" s="25" t="s">
        <v>7</v>
      </c>
    </row>
    <row r="89" spans="1:5" x14ac:dyDescent="0.25">
      <c r="A89" s="24">
        <v>44441</v>
      </c>
      <c r="B89" s="25" t="s">
        <v>108</v>
      </c>
      <c r="C89" s="29">
        <v>1937635002045</v>
      </c>
      <c r="D89" s="30" t="s">
        <v>16</v>
      </c>
      <c r="E89" s="25" t="s">
        <v>7</v>
      </c>
    </row>
    <row r="90" spans="1:5" x14ac:dyDescent="0.25">
      <c r="A90" s="24">
        <v>44442</v>
      </c>
      <c r="B90" s="25" t="s">
        <v>109</v>
      </c>
      <c r="C90" s="29" t="s">
        <v>12</v>
      </c>
      <c r="D90" s="30" t="s">
        <v>16</v>
      </c>
      <c r="E90" s="25" t="s">
        <v>7</v>
      </c>
    </row>
    <row r="91" spans="1:5" x14ac:dyDescent="0.25">
      <c r="A91" s="24">
        <v>44447</v>
      </c>
      <c r="B91" s="25" t="s">
        <v>110</v>
      </c>
      <c r="C91" s="29">
        <v>43776517000180</v>
      </c>
      <c r="D91" s="30" t="s">
        <v>6</v>
      </c>
      <c r="E91" s="25" t="s">
        <v>7</v>
      </c>
    </row>
    <row r="92" spans="1:5" x14ac:dyDescent="0.25">
      <c r="A92" s="24">
        <v>44449</v>
      </c>
      <c r="B92" s="25" t="s">
        <v>111</v>
      </c>
      <c r="C92" s="29" t="s">
        <v>12</v>
      </c>
      <c r="D92" s="30" t="s">
        <v>9</v>
      </c>
      <c r="E92" s="25" t="s">
        <v>7</v>
      </c>
    </row>
    <row r="93" spans="1:5" x14ac:dyDescent="0.25">
      <c r="A93" s="24">
        <v>44450</v>
      </c>
      <c r="B93" s="25" t="s">
        <v>112</v>
      </c>
      <c r="C93" s="29">
        <v>8962656000105</v>
      </c>
      <c r="D93" s="30" t="s">
        <v>16</v>
      </c>
      <c r="E93" s="25" t="s">
        <v>7</v>
      </c>
    </row>
    <row r="94" spans="1:5" x14ac:dyDescent="0.25">
      <c r="A94" s="24">
        <v>44451</v>
      </c>
      <c r="B94" s="25" t="s">
        <v>84</v>
      </c>
      <c r="C94" s="29">
        <v>47427653000387</v>
      </c>
      <c r="D94" s="30" t="s">
        <v>16</v>
      </c>
      <c r="E94" s="25" t="s">
        <v>7</v>
      </c>
    </row>
    <row r="95" spans="1:5" x14ac:dyDescent="0.25">
      <c r="A95" s="24">
        <v>44452</v>
      </c>
      <c r="B95" s="25" t="s">
        <v>45</v>
      </c>
      <c r="C95" s="29">
        <v>61695227000193</v>
      </c>
      <c r="D95" s="30" t="s">
        <v>6</v>
      </c>
      <c r="E95" s="25" t="s">
        <v>7</v>
      </c>
    </row>
    <row r="96" spans="1:5" x14ac:dyDescent="0.25">
      <c r="A96" s="24">
        <v>44454</v>
      </c>
      <c r="B96" s="25" t="s">
        <v>113</v>
      </c>
      <c r="C96" s="29" t="s">
        <v>12</v>
      </c>
      <c r="D96" s="30" t="s">
        <v>9</v>
      </c>
      <c r="E96" s="25" t="s">
        <v>7</v>
      </c>
    </row>
    <row r="97" spans="1:5" x14ac:dyDescent="0.25">
      <c r="A97" s="24">
        <v>44454</v>
      </c>
      <c r="B97" s="25" t="s">
        <v>114</v>
      </c>
      <c r="C97" s="29" t="s">
        <v>12</v>
      </c>
      <c r="D97" s="30" t="s">
        <v>16</v>
      </c>
      <c r="E97" s="25" t="s">
        <v>7</v>
      </c>
    </row>
    <row r="98" spans="1:5" x14ac:dyDescent="0.25">
      <c r="A98" s="24">
        <v>44455</v>
      </c>
      <c r="B98" s="25" t="s">
        <v>115</v>
      </c>
      <c r="C98" s="29">
        <v>33099564000182</v>
      </c>
      <c r="D98" s="30" t="s">
        <v>9</v>
      </c>
      <c r="E98" s="25" t="s">
        <v>7</v>
      </c>
    </row>
    <row r="99" spans="1:5" x14ac:dyDescent="0.25">
      <c r="A99" s="24">
        <v>44461</v>
      </c>
      <c r="B99" s="25" t="s">
        <v>116</v>
      </c>
      <c r="C99" s="29" t="s">
        <v>12</v>
      </c>
      <c r="D99" s="30" t="s">
        <v>16</v>
      </c>
      <c r="E99" s="25" t="s">
        <v>7</v>
      </c>
    </row>
    <row r="100" spans="1:5" x14ac:dyDescent="0.25">
      <c r="A100" s="24">
        <v>44473</v>
      </c>
      <c r="B100" s="25" t="s">
        <v>117</v>
      </c>
      <c r="C100" s="29">
        <v>47508411169495</v>
      </c>
      <c r="D100" s="30" t="s">
        <v>16</v>
      </c>
      <c r="E100" s="25" t="s">
        <v>7</v>
      </c>
    </row>
    <row r="101" spans="1:5" x14ac:dyDescent="0.25">
      <c r="A101" s="24">
        <v>44476</v>
      </c>
      <c r="B101" s="25" t="s">
        <v>48</v>
      </c>
      <c r="C101" s="26">
        <v>40432544000147</v>
      </c>
      <c r="D101" s="30" t="s">
        <v>6</v>
      </c>
      <c r="E101" s="25" t="s">
        <v>7</v>
      </c>
    </row>
    <row r="102" spans="1:5" x14ac:dyDescent="0.25">
      <c r="A102" s="24">
        <v>44476</v>
      </c>
      <c r="B102" s="25" t="s">
        <v>118</v>
      </c>
      <c r="C102" s="29">
        <v>26653783000104</v>
      </c>
      <c r="D102" s="30" t="s">
        <v>9</v>
      </c>
      <c r="E102" s="25" t="s">
        <v>7</v>
      </c>
    </row>
    <row r="103" spans="1:5" x14ac:dyDescent="0.25">
      <c r="A103" s="24">
        <v>44477</v>
      </c>
      <c r="B103" s="25" t="s">
        <v>119</v>
      </c>
      <c r="C103" s="29" t="s">
        <v>12</v>
      </c>
      <c r="D103" s="30" t="s">
        <v>30</v>
      </c>
      <c r="E103" s="25" t="s">
        <v>7</v>
      </c>
    </row>
    <row r="104" spans="1:5" x14ac:dyDescent="0.25">
      <c r="A104" s="24">
        <v>44477</v>
      </c>
      <c r="B104" s="25" t="s">
        <v>120</v>
      </c>
      <c r="C104" s="29">
        <v>13072839000349</v>
      </c>
      <c r="D104" s="30" t="s">
        <v>16</v>
      </c>
      <c r="E104" s="25" t="s">
        <v>7</v>
      </c>
    </row>
    <row r="105" spans="1:5" x14ac:dyDescent="0.25">
      <c r="A105" s="24">
        <v>44479</v>
      </c>
      <c r="B105" s="25" t="s">
        <v>109</v>
      </c>
      <c r="C105" s="29" t="s">
        <v>12</v>
      </c>
      <c r="D105" s="30" t="s">
        <v>16</v>
      </c>
      <c r="E105" s="25" t="s">
        <v>7</v>
      </c>
    </row>
    <row r="106" spans="1:5" x14ac:dyDescent="0.25">
      <c r="A106" s="24">
        <v>44480</v>
      </c>
      <c r="B106" s="25" t="s">
        <v>121</v>
      </c>
      <c r="C106" s="29">
        <v>63947741000102</v>
      </c>
      <c r="D106" s="30" t="s">
        <v>16</v>
      </c>
      <c r="E106" s="25" t="s">
        <v>7</v>
      </c>
    </row>
    <row r="107" spans="1:5" x14ac:dyDescent="0.25">
      <c r="A107" s="24">
        <v>44482</v>
      </c>
      <c r="B107" s="25" t="s">
        <v>122</v>
      </c>
      <c r="C107" s="29" t="s">
        <v>12</v>
      </c>
      <c r="D107" s="30" t="s">
        <v>16</v>
      </c>
      <c r="E107" s="25" t="s">
        <v>7</v>
      </c>
    </row>
    <row r="108" spans="1:5" x14ac:dyDescent="0.25">
      <c r="A108" s="24">
        <v>44484</v>
      </c>
      <c r="B108" s="25" t="s">
        <v>123</v>
      </c>
      <c r="C108" s="29" t="s">
        <v>12</v>
      </c>
      <c r="D108" s="30" t="s">
        <v>16</v>
      </c>
      <c r="E108" s="25" t="s">
        <v>7</v>
      </c>
    </row>
    <row r="109" spans="1:5" x14ac:dyDescent="0.25">
      <c r="A109" s="24">
        <v>44485</v>
      </c>
      <c r="B109" s="25" t="s">
        <v>124</v>
      </c>
      <c r="C109" s="29">
        <v>33139763000102</v>
      </c>
      <c r="D109" s="30" t="s">
        <v>9</v>
      </c>
      <c r="E109" s="25" t="s">
        <v>7</v>
      </c>
    </row>
    <row r="110" spans="1:5" x14ac:dyDescent="0.25">
      <c r="A110" s="24">
        <v>44487</v>
      </c>
      <c r="B110" s="25" t="s">
        <v>78</v>
      </c>
      <c r="C110" s="29" t="s">
        <v>12</v>
      </c>
      <c r="D110" s="30" t="s">
        <v>16</v>
      </c>
      <c r="E110" s="25" t="s">
        <v>7</v>
      </c>
    </row>
    <row r="111" spans="1:5" x14ac:dyDescent="0.25">
      <c r="A111" s="24">
        <v>44487</v>
      </c>
      <c r="B111" s="25" t="s">
        <v>125</v>
      </c>
      <c r="C111" s="29" t="s">
        <v>12</v>
      </c>
      <c r="D111" s="30" t="s">
        <v>16</v>
      </c>
      <c r="E111" s="25" t="s">
        <v>7</v>
      </c>
    </row>
    <row r="112" spans="1:5" x14ac:dyDescent="0.25">
      <c r="A112" s="24">
        <v>44489</v>
      </c>
      <c r="B112" s="25" t="s">
        <v>126</v>
      </c>
      <c r="C112" s="29">
        <v>1438784001764</v>
      </c>
      <c r="D112" s="30" t="s">
        <v>16</v>
      </c>
      <c r="E112" s="25" t="s">
        <v>7</v>
      </c>
    </row>
    <row r="113" spans="1:5" x14ac:dyDescent="0.25">
      <c r="A113" s="24">
        <v>44489</v>
      </c>
      <c r="B113" s="25" t="s">
        <v>126</v>
      </c>
      <c r="C113" s="29">
        <v>1438784001764</v>
      </c>
      <c r="D113" s="30" t="s">
        <v>16</v>
      </c>
      <c r="E113" s="25" t="s">
        <v>7</v>
      </c>
    </row>
    <row r="114" spans="1:5" x14ac:dyDescent="0.25">
      <c r="A114" s="24">
        <v>44496</v>
      </c>
      <c r="B114" s="25" t="s">
        <v>127</v>
      </c>
      <c r="C114" s="29" t="s">
        <v>12</v>
      </c>
      <c r="D114" s="30" t="s">
        <v>16</v>
      </c>
      <c r="E114" s="25" t="s">
        <v>7</v>
      </c>
    </row>
    <row r="115" spans="1:5" x14ac:dyDescent="0.25">
      <c r="A115" s="24">
        <v>44496</v>
      </c>
      <c r="B115" s="25" t="s">
        <v>128</v>
      </c>
      <c r="C115" s="29">
        <v>7947496000154</v>
      </c>
      <c r="D115" s="30" t="s">
        <v>16</v>
      </c>
      <c r="E115" s="25" t="s">
        <v>7</v>
      </c>
    </row>
    <row r="116" spans="1:5" x14ac:dyDescent="0.25">
      <c r="A116" s="24">
        <v>44498</v>
      </c>
      <c r="B116" s="25" t="s">
        <v>128</v>
      </c>
      <c r="C116" s="29">
        <v>7947496000154</v>
      </c>
      <c r="D116" s="30" t="s">
        <v>16</v>
      </c>
      <c r="E116" s="25" t="s">
        <v>7</v>
      </c>
    </row>
    <row r="117" spans="1:5" x14ac:dyDescent="0.25">
      <c r="A117" s="24">
        <v>44504</v>
      </c>
      <c r="B117" s="25" t="s">
        <v>129</v>
      </c>
      <c r="C117" s="29">
        <v>18120871000104</v>
      </c>
      <c r="D117" s="30" t="s">
        <v>16</v>
      </c>
      <c r="E117" s="25" t="s">
        <v>7</v>
      </c>
    </row>
    <row r="118" spans="1:5" x14ac:dyDescent="0.25">
      <c r="A118" s="24">
        <v>44505</v>
      </c>
      <c r="B118" s="25" t="s">
        <v>130</v>
      </c>
      <c r="C118" s="29" t="s">
        <v>12</v>
      </c>
      <c r="D118" s="30" t="s">
        <v>16</v>
      </c>
      <c r="E118" s="25" t="s">
        <v>7</v>
      </c>
    </row>
    <row r="119" spans="1:5" x14ac:dyDescent="0.25">
      <c r="A119" s="24">
        <v>44509</v>
      </c>
      <c r="B119" s="25" t="s">
        <v>131</v>
      </c>
      <c r="C119" s="29" t="s">
        <v>12</v>
      </c>
      <c r="D119" s="30" t="s">
        <v>9</v>
      </c>
      <c r="E119" s="25" t="s">
        <v>7</v>
      </c>
    </row>
    <row r="120" spans="1:5" x14ac:dyDescent="0.25">
      <c r="A120" s="24">
        <v>44510</v>
      </c>
      <c r="B120" s="25" t="s">
        <v>85</v>
      </c>
      <c r="C120" s="29" t="s">
        <v>12</v>
      </c>
      <c r="D120" s="30" t="s">
        <v>16</v>
      </c>
      <c r="E120" s="25" t="s">
        <v>7</v>
      </c>
    </row>
    <row r="121" spans="1:5" x14ac:dyDescent="0.25">
      <c r="A121" s="24">
        <v>44511</v>
      </c>
      <c r="B121" s="25" t="s">
        <v>133</v>
      </c>
      <c r="C121" s="29">
        <v>7170943000535</v>
      </c>
      <c r="D121" s="30" t="s">
        <v>16</v>
      </c>
      <c r="E121" s="25" t="s">
        <v>7</v>
      </c>
    </row>
    <row r="122" spans="1:5" x14ac:dyDescent="0.25">
      <c r="A122" s="24">
        <v>44511</v>
      </c>
      <c r="B122" s="25" t="s">
        <v>132</v>
      </c>
      <c r="C122" s="29">
        <v>62691076000400</v>
      </c>
      <c r="D122" s="30" t="s">
        <v>9</v>
      </c>
      <c r="E122" s="25" t="s">
        <v>7</v>
      </c>
    </row>
    <row r="123" spans="1:5" x14ac:dyDescent="0.25">
      <c r="A123" s="24">
        <v>44513</v>
      </c>
      <c r="B123" s="25" t="s">
        <v>134</v>
      </c>
      <c r="C123" s="29" t="s">
        <v>12</v>
      </c>
      <c r="D123" s="30" t="s">
        <v>16</v>
      </c>
      <c r="E123" s="25" t="s">
        <v>7</v>
      </c>
    </row>
    <row r="124" spans="1:5" x14ac:dyDescent="0.25">
      <c r="A124" s="24">
        <v>44516</v>
      </c>
      <c r="B124" s="25" t="s">
        <v>48</v>
      </c>
      <c r="C124" s="26">
        <v>40432544000147</v>
      </c>
      <c r="D124" s="30" t="s">
        <v>6</v>
      </c>
      <c r="E124" s="25" t="s">
        <v>7</v>
      </c>
    </row>
    <row r="125" spans="1:5" x14ac:dyDescent="0.25">
      <c r="A125" s="24">
        <v>44517</v>
      </c>
      <c r="B125" s="25" t="s">
        <v>135</v>
      </c>
      <c r="C125" s="29">
        <v>28539508000181</v>
      </c>
      <c r="D125" s="30" t="s">
        <v>16</v>
      </c>
      <c r="E125" s="25" t="s">
        <v>7</v>
      </c>
    </row>
    <row r="126" spans="1:5" x14ac:dyDescent="0.25">
      <c r="A126" s="24">
        <v>44523</v>
      </c>
      <c r="B126" s="25" t="s">
        <v>136</v>
      </c>
      <c r="C126" s="29">
        <v>4742665000121</v>
      </c>
      <c r="D126" s="30" t="s">
        <v>16</v>
      </c>
      <c r="E126" s="25" t="s">
        <v>7</v>
      </c>
    </row>
    <row r="127" spans="1:5" x14ac:dyDescent="0.25">
      <c r="A127" s="24">
        <v>44530</v>
      </c>
      <c r="B127" s="25" t="s">
        <v>137</v>
      </c>
      <c r="C127" s="29" t="s">
        <v>12</v>
      </c>
      <c r="D127" s="30" t="s">
        <v>16</v>
      </c>
      <c r="E127" s="25" t="s">
        <v>7</v>
      </c>
    </row>
    <row r="128" spans="1:5" x14ac:dyDescent="0.25">
      <c r="A128" s="24">
        <v>44530</v>
      </c>
      <c r="B128" s="25" t="s">
        <v>138</v>
      </c>
      <c r="C128" s="29">
        <v>44597953000154</v>
      </c>
      <c r="D128" s="30" t="s">
        <v>16</v>
      </c>
      <c r="E128" s="25" t="s">
        <v>7</v>
      </c>
    </row>
    <row r="129" spans="1:5" x14ac:dyDescent="0.25">
      <c r="A129" s="24">
        <v>44537</v>
      </c>
      <c r="B129" s="25" t="s">
        <v>139</v>
      </c>
      <c r="C129" s="29">
        <v>4240980000150</v>
      </c>
      <c r="D129" s="30" t="s">
        <v>16</v>
      </c>
      <c r="E129" s="25" t="s">
        <v>26</v>
      </c>
    </row>
    <row r="130" spans="1:5" x14ac:dyDescent="0.25">
      <c r="A130" s="24">
        <v>44537</v>
      </c>
      <c r="B130" s="25" t="s">
        <v>140</v>
      </c>
      <c r="C130" s="29">
        <v>6004405000184</v>
      </c>
      <c r="D130" s="30" t="s">
        <v>16</v>
      </c>
      <c r="E130" s="25" t="s">
        <v>7</v>
      </c>
    </row>
    <row r="131" spans="1:5" x14ac:dyDescent="0.25">
      <c r="A131" s="24">
        <v>44541</v>
      </c>
      <c r="B131" s="25" t="s">
        <v>141</v>
      </c>
      <c r="C131" s="29">
        <v>60537263096090</v>
      </c>
      <c r="D131" s="30" t="s">
        <v>16</v>
      </c>
      <c r="E131" s="25" t="s">
        <v>7</v>
      </c>
    </row>
    <row r="132" spans="1:5" x14ac:dyDescent="0.25">
      <c r="A132" s="24">
        <v>44542</v>
      </c>
      <c r="B132" s="25" t="s">
        <v>142</v>
      </c>
      <c r="C132" s="29">
        <v>21246854000150</v>
      </c>
      <c r="D132" s="30" t="s">
        <v>9</v>
      </c>
      <c r="E132" s="25" t="s">
        <v>7</v>
      </c>
    </row>
    <row r="133" spans="1:5" x14ac:dyDescent="0.25">
      <c r="A133" s="24">
        <v>44547</v>
      </c>
      <c r="B133" s="25" t="s">
        <v>143</v>
      </c>
      <c r="C133" s="29">
        <v>42527536000100</v>
      </c>
      <c r="D133" s="30" t="s">
        <v>16</v>
      </c>
      <c r="E133" s="25" t="s">
        <v>7</v>
      </c>
    </row>
    <row r="134" spans="1:5" x14ac:dyDescent="0.25">
      <c r="A134" s="24">
        <v>44553</v>
      </c>
      <c r="B134" s="25" t="s">
        <v>85</v>
      </c>
      <c r="C134" s="29" t="s">
        <v>12</v>
      </c>
      <c r="D134" s="30" t="s">
        <v>16</v>
      </c>
      <c r="E134" s="25" t="s">
        <v>7</v>
      </c>
    </row>
    <row r="135" spans="1:5" x14ac:dyDescent="0.25">
      <c r="A135" s="24">
        <v>44556</v>
      </c>
      <c r="B135" s="25" t="s">
        <v>144</v>
      </c>
      <c r="C135" s="29" t="s">
        <v>12</v>
      </c>
      <c r="D135" s="30" t="s">
        <v>9</v>
      </c>
      <c r="E135" s="25" t="s">
        <v>7</v>
      </c>
    </row>
    <row r="136" spans="1:5" x14ac:dyDescent="0.25">
      <c r="A136" s="24">
        <v>44558</v>
      </c>
      <c r="B136" s="25" t="s">
        <v>17</v>
      </c>
      <c r="C136" s="26">
        <v>4206050000180</v>
      </c>
      <c r="D136" s="30" t="s">
        <v>6</v>
      </c>
      <c r="E136" s="25" t="s">
        <v>7</v>
      </c>
    </row>
    <row r="137" spans="1:5" x14ac:dyDescent="0.25">
      <c r="A137" s="24"/>
      <c r="B137" s="25"/>
      <c r="C137" s="29"/>
      <c r="D137" s="30"/>
      <c r="E137" s="25"/>
    </row>
  </sheetData>
  <autoFilter ref="A1:E136" xr:uid="{00000000-0009-0000-0000-000000000000}"/>
  <hyperlinks>
    <hyperlink ref="B18" r:id="rId1" xr:uid="{00000000-0004-0000-0000-000000000000}"/>
  </hyperlinks>
  <pageMargins left="0.511811024" right="0.511811024" top="0.78740157499999996" bottom="0.78740157499999996" header="0.31496062000000002" footer="0.31496062000000002"/>
  <pageSetup paperSize="9" scale="6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C19"/>
  <sheetViews>
    <sheetView showGridLines="0" topLeftCell="A10" workbookViewId="0">
      <selection activeCell="B15" sqref="B15"/>
    </sheetView>
  </sheetViews>
  <sheetFormatPr defaultRowHeight="14.25" x14ac:dyDescent="0.2"/>
  <cols>
    <col min="1" max="2" width="20.7109375" style="1" customWidth="1"/>
    <col min="3" max="16384" width="9.140625" style="1"/>
  </cols>
  <sheetData>
    <row r="1" spans="1:3" ht="20.25" x14ac:dyDescent="0.3">
      <c r="A1" s="41" t="s">
        <v>86</v>
      </c>
      <c r="B1" s="41"/>
      <c r="C1" s="41"/>
    </row>
    <row r="2" spans="1:3" x14ac:dyDescent="0.2">
      <c r="A2" s="13" t="s">
        <v>87</v>
      </c>
      <c r="B2" s="13" t="s">
        <v>88</v>
      </c>
      <c r="C2" s="13" t="s">
        <v>89</v>
      </c>
    </row>
    <row r="3" spans="1:3" x14ac:dyDescent="0.2">
      <c r="A3" s="5">
        <v>44197</v>
      </c>
      <c r="B3" s="3">
        <v>5</v>
      </c>
      <c r="C3" s="4">
        <f>(B3/$B$15)</f>
        <v>3.7037037037037035E-2</v>
      </c>
    </row>
    <row r="4" spans="1:3" x14ac:dyDescent="0.2">
      <c r="A4" s="5">
        <v>44228</v>
      </c>
      <c r="B4" s="3">
        <v>7</v>
      </c>
      <c r="C4" s="4">
        <f t="shared" ref="C4:C14" si="0">(B4/$B$15)</f>
        <v>5.185185185185185E-2</v>
      </c>
    </row>
    <row r="5" spans="1:3" x14ac:dyDescent="0.2">
      <c r="A5" s="5">
        <v>44256</v>
      </c>
      <c r="B5" s="3">
        <v>14</v>
      </c>
      <c r="C5" s="4">
        <f t="shared" si="0"/>
        <v>0.1037037037037037</v>
      </c>
    </row>
    <row r="6" spans="1:3" x14ac:dyDescent="0.2">
      <c r="A6" s="5">
        <v>44287</v>
      </c>
      <c r="B6" s="3">
        <v>12</v>
      </c>
      <c r="C6" s="4">
        <f t="shared" si="0"/>
        <v>8.8888888888888892E-2</v>
      </c>
    </row>
    <row r="7" spans="1:3" x14ac:dyDescent="0.2">
      <c r="A7" s="5">
        <v>44317</v>
      </c>
      <c r="B7" s="3">
        <v>24</v>
      </c>
      <c r="C7" s="4">
        <f t="shared" si="0"/>
        <v>0.17777777777777778</v>
      </c>
    </row>
    <row r="8" spans="1:3" x14ac:dyDescent="0.2">
      <c r="A8" s="5">
        <v>44348</v>
      </c>
      <c r="B8" s="3">
        <v>7</v>
      </c>
      <c r="C8" s="4">
        <f t="shared" si="0"/>
        <v>5.185185185185185E-2</v>
      </c>
    </row>
    <row r="9" spans="1:3" x14ac:dyDescent="0.2">
      <c r="A9" s="5">
        <v>44378</v>
      </c>
      <c r="B9" s="3">
        <v>2</v>
      </c>
      <c r="C9" s="4">
        <f t="shared" si="0"/>
        <v>1.4814814814814815E-2</v>
      </c>
    </row>
    <row r="10" spans="1:3" x14ac:dyDescent="0.2">
      <c r="A10" s="5">
        <v>44409</v>
      </c>
      <c r="B10" s="3">
        <v>15</v>
      </c>
      <c r="C10" s="4">
        <f t="shared" si="0"/>
        <v>0.1111111111111111</v>
      </c>
    </row>
    <row r="11" spans="1:3" x14ac:dyDescent="0.2">
      <c r="A11" s="5">
        <v>44440</v>
      </c>
      <c r="B11" s="3">
        <v>12</v>
      </c>
      <c r="C11" s="4">
        <f t="shared" si="0"/>
        <v>8.8888888888888892E-2</v>
      </c>
    </row>
    <row r="12" spans="1:3" x14ac:dyDescent="0.2">
      <c r="A12" s="5">
        <v>44470</v>
      </c>
      <c r="B12" s="3">
        <v>17</v>
      </c>
      <c r="C12" s="4">
        <f t="shared" si="0"/>
        <v>0.12592592592592591</v>
      </c>
    </row>
    <row r="13" spans="1:3" x14ac:dyDescent="0.2">
      <c r="A13" s="5">
        <v>44501</v>
      </c>
      <c r="B13" s="3">
        <v>12</v>
      </c>
      <c r="C13" s="4">
        <f t="shared" si="0"/>
        <v>8.8888888888888892E-2</v>
      </c>
    </row>
    <row r="14" spans="1:3" x14ac:dyDescent="0.2">
      <c r="A14" s="5">
        <v>44531</v>
      </c>
      <c r="B14" s="3">
        <v>8</v>
      </c>
      <c r="C14" s="4">
        <f t="shared" si="0"/>
        <v>5.9259259259259262E-2</v>
      </c>
    </row>
    <row r="15" spans="1:3" ht="15" x14ac:dyDescent="0.25">
      <c r="A15" s="33" t="s">
        <v>90</v>
      </c>
      <c r="B15" s="34">
        <f>SUM(B3:B14)</f>
        <v>135</v>
      </c>
      <c r="C15" s="35">
        <f>SUM(C3:C14)</f>
        <v>1</v>
      </c>
    </row>
    <row r="16" spans="1:3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</sheetData>
  <mergeCells count="1">
    <mergeCell ref="A1:C1"/>
  </mergeCells>
  <phoneticPr fontId="4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C14"/>
  <sheetViews>
    <sheetView showGridLines="0" workbookViewId="0">
      <selection activeCell="B6" sqref="B6"/>
    </sheetView>
  </sheetViews>
  <sheetFormatPr defaultRowHeight="14.25" x14ac:dyDescent="0.2"/>
  <cols>
    <col min="1" max="3" width="23.140625" style="1" customWidth="1"/>
    <col min="4" max="16384" width="9.140625" style="1"/>
  </cols>
  <sheetData>
    <row r="1" spans="1:3" ht="20.25" x14ac:dyDescent="0.3">
      <c r="A1" s="42" t="s">
        <v>91</v>
      </c>
      <c r="B1" s="42"/>
      <c r="C1" s="42"/>
    </row>
    <row r="2" spans="1:3" s="7" customFormat="1" ht="15" x14ac:dyDescent="0.2">
      <c r="A2" s="14" t="s">
        <v>92</v>
      </c>
      <c r="B2" s="14" t="s">
        <v>93</v>
      </c>
      <c r="C2" s="15" t="s">
        <v>89</v>
      </c>
    </row>
    <row r="3" spans="1:3" x14ac:dyDescent="0.2">
      <c r="A3" s="6" t="s">
        <v>94</v>
      </c>
      <c r="B3" s="3">
        <v>79</v>
      </c>
      <c r="C3" s="4">
        <f>B3/$B$11</f>
        <v>0.58518518518518514</v>
      </c>
    </row>
    <row r="4" spans="1:3" x14ac:dyDescent="0.2">
      <c r="A4" s="6" t="s">
        <v>95</v>
      </c>
      <c r="B4" s="3">
        <v>16</v>
      </c>
      <c r="C4" s="4">
        <f t="shared" ref="C4:C10" si="0">B4/$B$11</f>
        <v>0.11851851851851852</v>
      </c>
    </row>
    <row r="5" spans="1:3" x14ac:dyDescent="0.2">
      <c r="A5" s="6" t="s">
        <v>96</v>
      </c>
      <c r="B5" s="3">
        <v>26</v>
      </c>
      <c r="C5" s="4">
        <f t="shared" si="0"/>
        <v>0.19259259259259259</v>
      </c>
    </row>
    <row r="6" spans="1:3" x14ac:dyDescent="0.2">
      <c r="A6" s="6" t="s">
        <v>97</v>
      </c>
      <c r="B6" s="3">
        <v>6</v>
      </c>
      <c r="C6" s="4">
        <f t="shared" si="0"/>
        <v>4.4444444444444446E-2</v>
      </c>
    </row>
    <row r="7" spans="1:3" x14ac:dyDescent="0.2">
      <c r="A7" s="6" t="s">
        <v>98</v>
      </c>
      <c r="B7" s="3">
        <v>1</v>
      </c>
      <c r="C7" s="4">
        <f t="shared" si="0"/>
        <v>7.4074074074074077E-3</v>
      </c>
    </row>
    <row r="8" spans="1:3" x14ac:dyDescent="0.2">
      <c r="A8" s="6" t="s">
        <v>99</v>
      </c>
      <c r="B8" s="3">
        <v>0</v>
      </c>
      <c r="C8" s="4">
        <f t="shared" si="0"/>
        <v>0</v>
      </c>
    </row>
    <row r="9" spans="1:3" x14ac:dyDescent="0.2">
      <c r="A9" s="6" t="s">
        <v>100</v>
      </c>
      <c r="B9" s="3">
        <v>5</v>
      </c>
      <c r="C9" s="4">
        <f t="shared" ref="C9" si="1">B9/$B$11</f>
        <v>3.7037037037037035E-2</v>
      </c>
    </row>
    <row r="10" spans="1:3" x14ac:dyDescent="0.2">
      <c r="A10" s="6" t="s">
        <v>101</v>
      </c>
      <c r="B10" s="3">
        <v>2</v>
      </c>
      <c r="C10" s="4">
        <f t="shared" si="0"/>
        <v>1.4814814814814815E-2</v>
      </c>
    </row>
    <row r="11" spans="1:3" x14ac:dyDescent="0.2">
      <c r="A11" s="40" t="s">
        <v>102</v>
      </c>
      <c r="B11" s="16">
        <f>SUM(B3:B10)</f>
        <v>135</v>
      </c>
      <c r="C11" s="17">
        <f>SUM(C3:C10)</f>
        <v>1</v>
      </c>
    </row>
    <row r="12" spans="1:3" x14ac:dyDescent="0.2">
      <c r="A12" s="8"/>
      <c r="C12" s="9"/>
    </row>
    <row r="13" spans="1:3" x14ac:dyDescent="0.2">
      <c r="A13" s="8"/>
      <c r="C13" s="9"/>
    </row>
    <row r="14" spans="1:3" x14ac:dyDescent="0.2">
      <c r="A14" s="8"/>
      <c r="C14" s="9"/>
    </row>
  </sheetData>
  <mergeCells count="1">
    <mergeCell ref="A1:C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F8"/>
  <sheetViews>
    <sheetView showGridLines="0" workbookViewId="0">
      <selection activeCell="E6" sqref="E6"/>
    </sheetView>
  </sheetViews>
  <sheetFormatPr defaultRowHeight="15" x14ac:dyDescent="0.25"/>
  <cols>
    <col min="1" max="4" width="15.7109375" style="10" customWidth="1"/>
    <col min="5" max="5" width="9.140625" style="10"/>
    <col min="6" max="6" width="9.85546875" style="10" customWidth="1"/>
    <col min="7" max="16384" width="9.140625" style="10"/>
  </cols>
  <sheetData>
    <row r="1" spans="1:6" ht="18.75" x14ac:dyDescent="0.3">
      <c r="A1" s="46" t="s">
        <v>103</v>
      </c>
      <c r="B1" s="47"/>
      <c r="C1" s="47"/>
      <c r="D1" s="48"/>
      <c r="E1" s="18" t="s">
        <v>104</v>
      </c>
      <c r="F1" s="19" t="s">
        <v>89</v>
      </c>
    </row>
    <row r="2" spans="1:6" x14ac:dyDescent="0.25">
      <c r="A2" s="49" t="s">
        <v>105</v>
      </c>
      <c r="B2" s="50"/>
      <c r="C2" s="50"/>
      <c r="D2" s="51"/>
      <c r="E2" s="11">
        <v>0</v>
      </c>
      <c r="F2" s="12">
        <f>E2/$E$8</f>
        <v>0</v>
      </c>
    </row>
    <row r="3" spans="1:6" x14ac:dyDescent="0.25">
      <c r="A3" s="49" t="s">
        <v>26</v>
      </c>
      <c r="B3" s="50"/>
      <c r="C3" s="50"/>
      <c r="D3" s="51"/>
      <c r="E3" s="11">
        <v>20</v>
      </c>
      <c r="F3" s="12">
        <f t="shared" ref="F3:F7" si="0">E3/$E$8</f>
        <v>0.14814814814814814</v>
      </c>
    </row>
    <row r="4" spans="1:6" x14ac:dyDescent="0.25">
      <c r="A4" s="49" t="s">
        <v>106</v>
      </c>
      <c r="B4" s="50"/>
      <c r="C4" s="50"/>
      <c r="D4" s="51"/>
      <c r="E4" s="11">
        <v>0</v>
      </c>
      <c r="F4" s="12">
        <f t="shared" si="0"/>
        <v>0</v>
      </c>
    </row>
    <row r="5" spans="1:6" x14ac:dyDescent="0.25">
      <c r="A5" s="49" t="s">
        <v>7</v>
      </c>
      <c r="B5" s="50"/>
      <c r="C5" s="50"/>
      <c r="D5" s="51"/>
      <c r="E5" s="11">
        <v>112</v>
      </c>
      <c r="F5" s="12">
        <f t="shared" si="0"/>
        <v>0.82962962962962961</v>
      </c>
    </row>
    <row r="6" spans="1:6" x14ac:dyDescent="0.25">
      <c r="A6" s="49" t="s">
        <v>57</v>
      </c>
      <c r="B6" s="50"/>
      <c r="C6" s="50"/>
      <c r="D6" s="51"/>
      <c r="E6" s="11">
        <v>1</v>
      </c>
      <c r="F6" s="12">
        <f t="shared" si="0"/>
        <v>7.4074074074074077E-3</v>
      </c>
    </row>
    <row r="7" spans="1:6" x14ac:dyDescent="0.25">
      <c r="A7" s="49" t="s">
        <v>64</v>
      </c>
      <c r="B7" s="50"/>
      <c r="C7" s="50"/>
      <c r="D7" s="51"/>
      <c r="E7" s="11">
        <v>2</v>
      </c>
      <c r="F7" s="12">
        <f t="shared" si="0"/>
        <v>1.4814814814814815E-2</v>
      </c>
    </row>
    <row r="8" spans="1:6" x14ac:dyDescent="0.25">
      <c r="A8" s="43" t="s">
        <v>107</v>
      </c>
      <c r="B8" s="44"/>
      <c r="C8" s="44"/>
      <c r="D8" s="45"/>
      <c r="E8" s="16">
        <f>SUM(E2:E7)</f>
        <v>135</v>
      </c>
      <c r="F8" s="17">
        <f>SUM(F2:F7)</f>
        <v>1</v>
      </c>
    </row>
  </sheetData>
  <mergeCells count="8">
    <mergeCell ref="A8:D8"/>
    <mergeCell ref="A1:D1"/>
    <mergeCell ref="A2:D2"/>
    <mergeCell ref="A3:D3"/>
    <mergeCell ref="A4:D4"/>
    <mergeCell ref="A5:D5"/>
    <mergeCell ref="A6:D6"/>
    <mergeCell ref="A7:D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6B24F9A2E5DB46B68ABD30CD371D41" ma:contentTypeVersion="14" ma:contentTypeDescription="Create a new document." ma:contentTypeScope="" ma:versionID="87f9ee3e0a042b43e601e1832096b633">
  <xsd:schema xmlns:xsd="http://www.w3.org/2001/XMLSchema" xmlns:xs="http://www.w3.org/2001/XMLSchema" xmlns:p="http://schemas.microsoft.com/office/2006/metadata/properties" xmlns:ns3="aed41fe5-ac45-4886-92f5-0b25fb1e2aa8" xmlns:ns4="7591eb8a-2776-40d8-8604-6645777fe890" targetNamespace="http://schemas.microsoft.com/office/2006/metadata/properties" ma:root="true" ma:fieldsID="a6904efaf49b9178113675fd8907b803" ns3:_="" ns4:_="">
    <xsd:import namespace="aed41fe5-ac45-4886-92f5-0b25fb1e2aa8"/>
    <xsd:import namespace="7591eb8a-2776-40d8-8604-6645777fe89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41fe5-ac45-4886-92f5-0b25fb1e2a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1eb8a-2776-40d8-8604-6645777fe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49A820-D2EE-4D86-8C53-3F2A1D84F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41fe5-ac45-4886-92f5-0b25fb1e2aa8"/>
    <ds:schemaRef ds:uri="7591eb8a-2776-40d8-8604-6645777fe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7315FD-95A6-4209-B1F6-9DE0B273E1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877996-A9A7-4FF9-87AA-34954FFDF1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Geral de Denúncias</vt:lpstr>
      <vt:lpstr>Denúncias Gerais em 2021</vt:lpstr>
      <vt:lpstr>Denúncias por Área (atuação)</vt:lpstr>
      <vt:lpstr>Status da Denúncia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José Lopes</dc:creator>
  <cp:keywords/>
  <dc:description/>
  <cp:lastModifiedBy>Nilton Chagas</cp:lastModifiedBy>
  <cp:revision/>
  <dcterms:created xsi:type="dcterms:W3CDTF">2021-02-03T13:22:50Z</dcterms:created>
  <dcterms:modified xsi:type="dcterms:W3CDTF">2022-01-17T14:37:41Z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0x010100A16B24F9A2E5DB46B68ABD30CD371D41</vt:lpwstr>
  </property>
</Properties>
</file>